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ihub\PC Portfolio\T4 SPSP\SPSP Pharmacy\NSAIDS\NSAIDs 3\"/>
    </mc:Choice>
  </mc:AlternateContent>
  <bookViews>
    <workbookView xWindow="0" yWindow="0" windowWidth="24000" windowHeight="8235" activeTab="1"/>
  </bookViews>
  <sheets>
    <sheet name="NS COM paper" sheetId="15" r:id="rId1"/>
    <sheet name="NS COM data" sheetId="12" r:id="rId2"/>
  </sheets>
  <calcPr calcId="152511"/>
</workbook>
</file>

<file path=xl/calcChain.xml><?xml version="1.0" encoding="utf-8"?>
<calcChain xmlns="http://schemas.openxmlformats.org/spreadsheetml/2006/main">
  <c r="A1" i="15" l="1"/>
  <c r="C4" i="15"/>
  <c r="G4" i="15"/>
  <c r="E4" i="15"/>
  <c r="B4" i="15"/>
  <c r="A4" i="15"/>
  <c r="N4" i="12"/>
  <c r="O4" i="12"/>
  <c r="P4" i="12"/>
  <c r="Q4" i="12"/>
  <c r="AT4" i="12"/>
  <c r="F5" i="12"/>
  <c r="O5" i="12"/>
  <c r="P5" i="12"/>
  <c r="Q5" i="12"/>
  <c r="U5" i="12"/>
  <c r="AS5" i="12"/>
  <c r="AY8" i="12" s="1"/>
  <c r="F6" i="12"/>
  <c r="L6" i="12"/>
  <c r="P6" i="12" s="1"/>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U101" i="12"/>
  <c r="F102" i="12"/>
  <c r="U102" i="12"/>
  <c r="F103" i="12"/>
  <c r="U103" i="12"/>
  <c r="F104" i="12"/>
  <c r="U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F152" i="12"/>
  <c r="F153" i="12"/>
  <c r="F154" i="12"/>
  <c r="F155" i="12"/>
  <c r="F156" i="12"/>
  <c r="F157" i="12"/>
  <c r="F158" i="12"/>
  <c r="F159" i="12"/>
  <c r="F160" i="12"/>
  <c r="F161" i="12"/>
  <c r="F162" i="12"/>
  <c r="F163" i="12"/>
  <c r="F164" i="12"/>
  <c r="F165" i="12"/>
  <c r="F166" i="12"/>
  <c r="F167" i="12"/>
  <c r="F168" i="12"/>
  <c r="F169" i="12"/>
  <c r="F170" i="12"/>
  <c r="F171" i="12"/>
  <c r="F172" i="12"/>
  <c r="F173" i="12"/>
  <c r="F174" i="12"/>
  <c r="F175" i="12"/>
  <c r="F176" i="12"/>
  <c r="F177" i="12"/>
  <c r="F178" i="12"/>
  <c r="F179" i="12"/>
  <c r="F180" i="12"/>
  <c r="F181" i="12"/>
  <c r="F182" i="12"/>
  <c r="F183" i="12"/>
  <c r="F184" i="12"/>
  <c r="F185" i="12"/>
  <c r="F186" i="12"/>
  <c r="F187" i="12"/>
  <c r="F188" i="12"/>
  <c r="F189" i="12"/>
  <c r="F190" i="12"/>
  <c r="F191" i="12"/>
  <c r="F192" i="12"/>
  <c r="F193" i="12"/>
  <c r="F194" i="12"/>
  <c r="F195" i="12"/>
  <c r="F196" i="12"/>
  <c r="F197" i="12"/>
  <c r="F198" i="12"/>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F224" i="12"/>
  <c r="F225" i="12"/>
  <c r="F226" i="12"/>
  <c r="F227" i="12"/>
  <c r="F228" i="12"/>
  <c r="F229" i="12"/>
  <c r="F230" i="12"/>
  <c r="F231" i="12"/>
  <c r="F232" i="12"/>
  <c r="F233" i="12"/>
  <c r="F234" i="12"/>
  <c r="F235" i="12"/>
  <c r="F236" i="12"/>
  <c r="F237" i="12"/>
  <c r="F238" i="12"/>
  <c r="F239" i="12"/>
  <c r="F240" i="12"/>
  <c r="F241" i="12"/>
  <c r="F242" i="12"/>
  <c r="F243" i="12"/>
  <c r="F244" i="12"/>
  <c r="F245" i="12"/>
  <c r="F246" i="12"/>
  <c r="F247" i="12"/>
  <c r="F248" i="12"/>
  <c r="F249" i="12"/>
  <c r="F250" i="12"/>
  <c r="F251" i="12"/>
  <c r="F252" i="12"/>
  <c r="F253" i="12"/>
  <c r="F254" i="12"/>
  <c r="F255" i="12"/>
  <c r="F256" i="12"/>
  <c r="F257" i="12"/>
  <c r="F258" i="12"/>
  <c r="F259" i="12"/>
  <c r="F260" i="12"/>
  <c r="F261" i="12"/>
  <c r="F262" i="12"/>
  <c r="F263" i="12"/>
  <c r="F264" i="12"/>
  <c r="F265" i="12"/>
  <c r="F266" i="12"/>
  <c r="F267" i="12"/>
  <c r="F268" i="12"/>
  <c r="F269" i="12"/>
  <c r="F270" i="12"/>
  <c r="F271" i="12"/>
  <c r="F272" i="12"/>
  <c r="F273" i="12"/>
  <c r="F274" i="12"/>
  <c r="F275" i="12"/>
  <c r="F276" i="12"/>
  <c r="F277" i="12"/>
  <c r="F278" i="12"/>
  <c r="F279" i="12"/>
  <c r="F280" i="12"/>
  <c r="F281" i="12"/>
  <c r="F282" i="12"/>
  <c r="F283" i="12"/>
  <c r="F284" i="12"/>
  <c r="F285" i="12"/>
  <c r="F286" i="12"/>
  <c r="F287" i="12"/>
  <c r="F288" i="12"/>
  <c r="F289" i="12"/>
  <c r="F290" i="12"/>
  <c r="F291" i="12"/>
  <c r="F292" i="12"/>
  <c r="F293" i="12"/>
  <c r="F294" i="12"/>
  <c r="F295" i="12"/>
  <c r="F296" i="12"/>
  <c r="F297" i="12"/>
  <c r="F298" i="12"/>
  <c r="F299" i="12"/>
  <c r="F300" i="12"/>
  <c r="F301" i="12"/>
  <c r="F302" i="12"/>
  <c r="F303" i="12"/>
  <c r="F304" i="12"/>
  <c r="F305" i="12"/>
  <c r="F306" i="12"/>
  <c r="F307" i="12"/>
  <c r="F308" i="12"/>
  <c r="F309" i="12"/>
  <c r="F310" i="12"/>
  <c r="F311" i="12"/>
  <c r="F312" i="12"/>
  <c r="F313" i="12"/>
  <c r="F314" i="12"/>
  <c r="F315" i="12"/>
  <c r="F316" i="12"/>
  <c r="F317" i="12"/>
  <c r="F318" i="12"/>
  <c r="F319" i="12"/>
  <c r="F320" i="12"/>
  <c r="F321" i="12"/>
  <c r="F322" i="12"/>
  <c r="F323" i="12"/>
  <c r="F324" i="12"/>
  <c r="F325" i="12"/>
  <c r="F326" i="12"/>
  <c r="F327" i="12"/>
  <c r="F328" i="12"/>
  <c r="F329" i="12"/>
  <c r="F330" i="12"/>
  <c r="F331" i="12"/>
  <c r="F332" i="12"/>
  <c r="F333" i="12"/>
  <c r="F334" i="12"/>
  <c r="F335" i="12"/>
  <c r="F336" i="12"/>
  <c r="F337" i="12"/>
  <c r="F338" i="12"/>
  <c r="F339" i="12"/>
  <c r="F340" i="12"/>
  <c r="F341" i="12"/>
  <c r="F342" i="12"/>
  <c r="F343" i="12"/>
  <c r="F344" i="12"/>
  <c r="F345" i="12"/>
  <c r="F346" i="12"/>
  <c r="F347" i="12"/>
  <c r="F348" i="12"/>
  <c r="F349" i="12"/>
  <c r="F350" i="12"/>
  <c r="F351" i="12"/>
  <c r="F352" i="12"/>
  <c r="F353" i="12"/>
  <c r="F354" i="12"/>
  <c r="L7" i="12" l="1"/>
  <c r="O6" i="12"/>
  <c r="N5" i="12"/>
  <c r="M5" i="12" s="1"/>
  <c r="AT5" i="12" s="1"/>
  <c r="AS6" i="12"/>
  <c r="AY9" i="12" s="1"/>
  <c r="N6" i="12"/>
  <c r="M6" i="12" s="1"/>
  <c r="U6" i="12"/>
  <c r="Q6" i="12"/>
  <c r="P7" i="12" l="1"/>
  <c r="L8" i="12"/>
  <c r="U7" i="12"/>
  <c r="Q7" i="12"/>
  <c r="N7" i="12"/>
  <c r="M7" i="12" s="1"/>
  <c r="AS7" i="12"/>
  <c r="AY10" i="12" s="1"/>
  <c r="O7" i="12"/>
  <c r="R5" i="12"/>
  <c r="BA8" i="12"/>
  <c r="T5" i="12"/>
  <c r="S5" i="12"/>
  <c r="AZ8" i="12"/>
  <c r="T6" i="12"/>
  <c r="BA9" i="12"/>
  <c r="S6" i="12"/>
  <c r="AT6" i="12"/>
  <c r="AZ9" i="12"/>
  <c r="R6" i="12"/>
  <c r="R7" i="12" l="1"/>
  <c r="BA10" i="12"/>
  <c r="AT7" i="12"/>
  <c r="AZ10" i="12"/>
  <c r="T7" i="12"/>
  <c r="S7" i="12"/>
  <c r="O8" i="12"/>
  <c r="AS8" i="12"/>
  <c r="AY11" i="12" s="1"/>
  <c r="L9" i="12"/>
  <c r="P8" i="12"/>
  <c r="Q8" i="12"/>
  <c r="N8" i="12"/>
  <c r="M8" i="12" s="1"/>
  <c r="U8" i="12"/>
  <c r="AT8" i="12" l="1"/>
  <c r="S8" i="12"/>
  <c r="AZ11" i="12"/>
  <c r="T8" i="12"/>
  <c r="R8" i="12"/>
  <c r="BA11" i="12"/>
  <c r="N9" i="12"/>
  <c r="M9" i="12" s="1"/>
  <c r="O9" i="12"/>
  <c r="P9" i="12"/>
  <c r="Q9" i="12"/>
  <c r="AS9" i="12"/>
  <c r="AY12" i="12" s="1"/>
  <c r="L10" i="12"/>
  <c r="U9" i="12"/>
  <c r="T9" i="12" l="1"/>
  <c r="R9" i="12"/>
  <c r="S9" i="12"/>
  <c r="AZ12" i="12"/>
  <c r="BA12" i="12"/>
  <c r="AT9" i="12"/>
  <c r="AS10" i="12"/>
  <c r="AY13" i="12" s="1"/>
  <c r="P10" i="12"/>
  <c r="L11" i="12"/>
  <c r="N10" i="12"/>
  <c r="M10" i="12" s="1"/>
  <c r="U10" i="12"/>
  <c r="O10" i="12"/>
  <c r="Q10" i="12"/>
  <c r="Q11" i="12" l="1"/>
  <c r="O11" i="12"/>
  <c r="P11" i="12"/>
  <c r="L12" i="12"/>
  <c r="AS11" i="12"/>
  <c r="AY14" i="12" s="1"/>
  <c r="U11" i="12"/>
  <c r="N11" i="12"/>
  <c r="M11" i="12" s="1"/>
  <c r="BA13" i="12"/>
  <c r="AT10" i="12"/>
  <c r="AV28" i="12" s="1"/>
  <c r="T10" i="12"/>
  <c r="S10" i="12"/>
  <c r="AZ13" i="12"/>
  <c r="R10" i="12"/>
  <c r="AV13" i="12" l="1"/>
  <c r="AV24" i="12"/>
  <c r="AV37" i="12"/>
  <c r="AV38" i="12"/>
  <c r="AU5" i="12"/>
  <c r="AV15" i="12"/>
  <c r="AU10" i="12"/>
  <c r="AV18" i="12"/>
  <c r="AV17" i="12"/>
  <c r="AV35" i="12"/>
  <c r="AV16" i="12"/>
  <c r="AU7" i="12"/>
  <c r="AV31" i="12"/>
  <c r="AS12" i="12"/>
  <c r="AY15" i="12" s="1"/>
  <c r="P12" i="12"/>
  <c r="Q12" i="12"/>
  <c r="N12" i="12"/>
  <c r="M12" i="12" s="1"/>
  <c r="L13" i="12"/>
  <c r="O12" i="12"/>
  <c r="U12" i="12"/>
  <c r="AV26" i="12"/>
  <c r="AV32" i="12"/>
  <c r="AV29" i="12"/>
  <c r="AU9" i="12"/>
  <c r="AV11" i="12"/>
  <c r="AV14" i="12"/>
  <c r="AV23" i="12"/>
  <c r="AV20" i="12"/>
  <c r="AV27" i="12"/>
  <c r="AU8" i="12"/>
  <c r="AV19" i="12"/>
  <c r="AV22" i="12"/>
  <c r="AV21" i="12"/>
  <c r="AV34" i="12"/>
  <c r="AV33" i="12"/>
  <c r="AV36" i="12"/>
  <c r="AV39" i="12"/>
  <c r="AV30" i="12"/>
  <c r="AV25" i="12"/>
  <c r="AV10" i="12"/>
  <c r="AZ14" i="12"/>
  <c r="R11" i="12"/>
  <c r="AT11" i="12"/>
  <c r="S11" i="12"/>
  <c r="T11" i="12"/>
  <c r="BA14" i="12"/>
  <c r="AV12" i="12"/>
  <c r="AU6" i="12"/>
  <c r="O13" i="12" l="1"/>
  <c r="U13" i="12"/>
  <c r="AS13" i="12"/>
  <c r="AY16" i="12" s="1"/>
  <c r="P13" i="12"/>
  <c r="N13" i="12"/>
  <c r="M13" i="12" s="1"/>
  <c r="Q13" i="12"/>
  <c r="L14" i="12"/>
  <c r="S12" i="12"/>
  <c r="AZ15" i="12"/>
  <c r="R12" i="12"/>
  <c r="AT12" i="12"/>
  <c r="T12" i="12"/>
  <c r="BA15" i="12"/>
  <c r="L15" i="12" l="1"/>
  <c r="U14" i="12"/>
  <c r="Q14" i="12"/>
  <c r="O14" i="12"/>
  <c r="AS14" i="12"/>
  <c r="AY17" i="12" s="1"/>
  <c r="P14" i="12"/>
  <c r="N14" i="12"/>
  <c r="M14" i="12" s="1"/>
  <c r="S13" i="12"/>
  <c r="AZ16" i="12"/>
  <c r="R13" i="12"/>
  <c r="AT13" i="12"/>
  <c r="T13" i="12"/>
  <c r="BA16" i="12"/>
  <c r="L16" i="12" l="1"/>
  <c r="AS15" i="12"/>
  <c r="AY18" i="12" s="1"/>
  <c r="U15" i="12"/>
  <c r="N15" i="12"/>
  <c r="M15" i="12" s="1"/>
  <c r="Q15" i="12"/>
  <c r="O15" i="12"/>
  <c r="P15" i="12"/>
  <c r="T14" i="12"/>
  <c r="AZ17" i="12"/>
  <c r="BA17" i="12"/>
  <c r="AT14" i="12"/>
  <c r="R14" i="12"/>
  <c r="S14" i="12"/>
  <c r="N16" i="12" l="1"/>
  <c r="M16" i="12" s="1"/>
  <c r="L17" i="12"/>
  <c r="O16" i="12"/>
  <c r="U16" i="12"/>
  <c r="P16" i="12"/>
  <c r="Q16" i="12"/>
  <c r="AS16" i="12"/>
  <c r="AY19" i="12" s="1"/>
  <c r="S15" i="12"/>
  <c r="AZ18" i="12"/>
  <c r="R15" i="12"/>
  <c r="AT15" i="12"/>
  <c r="T15" i="12"/>
  <c r="BA18" i="12"/>
  <c r="S16" i="12" l="1"/>
  <c r="T16" i="12"/>
  <c r="BA19" i="12"/>
  <c r="R16" i="12"/>
  <c r="AT16" i="12"/>
  <c r="AZ19" i="12"/>
  <c r="Q17" i="12"/>
  <c r="AS17" i="12"/>
  <c r="AY20" i="12" s="1"/>
  <c r="P17" i="12"/>
  <c r="N17" i="12"/>
  <c r="M17" i="12" s="1"/>
  <c r="L18" i="12"/>
  <c r="O17" i="12"/>
  <c r="U17" i="12"/>
  <c r="BA20" i="12" l="1"/>
  <c r="R17" i="12"/>
  <c r="AZ20" i="12"/>
  <c r="AT17" i="12"/>
  <c r="T17" i="12"/>
  <c r="S17" i="12"/>
  <c r="Q18" i="12"/>
  <c r="O18" i="12"/>
  <c r="AS18" i="12"/>
  <c r="AY21" i="12" s="1"/>
  <c r="P18" i="12"/>
  <c r="U18" i="12"/>
  <c r="N18" i="12"/>
  <c r="M18" i="12" s="1"/>
  <c r="L19" i="12"/>
  <c r="AZ21" i="12" l="1"/>
  <c r="R18" i="12"/>
  <c r="S18" i="12"/>
  <c r="BA21" i="12"/>
  <c r="AT18" i="12"/>
  <c r="T18" i="12"/>
  <c r="Q19" i="12"/>
  <c r="O19" i="12"/>
  <c r="L20" i="12"/>
  <c r="AS19" i="12"/>
  <c r="AY22" i="12" s="1"/>
  <c r="P19" i="12"/>
  <c r="U19" i="12"/>
  <c r="N19" i="12"/>
  <c r="M19" i="12" s="1"/>
  <c r="S19" i="12" l="1"/>
  <c r="T19" i="12"/>
  <c r="BA22" i="12"/>
  <c r="AZ22" i="12"/>
  <c r="R19" i="12"/>
  <c r="AT19" i="12"/>
  <c r="P20" i="12"/>
  <c r="Q20" i="12"/>
  <c r="AS20" i="12"/>
  <c r="AY23" i="12" s="1"/>
  <c r="N20" i="12"/>
  <c r="M20" i="12" s="1"/>
  <c r="L21" i="12"/>
  <c r="O20" i="12"/>
  <c r="U20" i="12"/>
  <c r="R20" i="12" l="1"/>
  <c r="T20" i="12"/>
  <c r="BA23" i="12"/>
  <c r="AT20" i="12"/>
  <c r="S20" i="12"/>
  <c r="AZ23" i="12"/>
  <c r="AS21" i="12"/>
  <c r="AY24" i="12" s="1"/>
  <c r="P21" i="12"/>
  <c r="N21" i="12"/>
  <c r="M21" i="12" s="1"/>
  <c r="Q21" i="12"/>
  <c r="L22" i="12"/>
  <c r="O21" i="12"/>
  <c r="U21" i="12"/>
  <c r="Q22" i="12" l="1"/>
  <c r="O22" i="12"/>
  <c r="N22" i="12"/>
  <c r="M22" i="12" s="1"/>
  <c r="L23" i="12"/>
  <c r="U22" i="12"/>
  <c r="AS22" i="12"/>
  <c r="AY25" i="12" s="1"/>
  <c r="P22" i="12"/>
  <c r="BA24" i="12"/>
  <c r="AT21" i="12"/>
  <c r="T21" i="12"/>
  <c r="S21" i="12"/>
  <c r="AZ24" i="12"/>
  <c r="R21" i="12"/>
  <c r="T22" i="12" l="1"/>
  <c r="AZ25" i="12"/>
  <c r="R22" i="12"/>
  <c r="S22" i="12"/>
  <c r="BA25" i="12"/>
  <c r="AT22" i="12"/>
  <c r="L24" i="12"/>
  <c r="AS23" i="12"/>
  <c r="AY26" i="12" s="1"/>
  <c r="P23" i="12"/>
  <c r="U23" i="12"/>
  <c r="N23" i="12"/>
  <c r="M23" i="12" s="1"/>
  <c r="Q23" i="12"/>
  <c r="O23" i="12"/>
  <c r="S23" i="12" l="1"/>
  <c r="R23" i="12"/>
  <c r="AT23" i="12"/>
  <c r="T23" i="12"/>
  <c r="BA26" i="12"/>
  <c r="AZ26" i="12"/>
  <c r="P24" i="12"/>
  <c r="Q24" i="12"/>
  <c r="L25" i="12"/>
  <c r="O24" i="12"/>
  <c r="U24" i="12"/>
  <c r="AS24" i="12"/>
  <c r="AY27" i="12" s="1"/>
  <c r="N24" i="12"/>
  <c r="M24" i="12" s="1"/>
  <c r="R24" i="12" l="1"/>
  <c r="S24" i="12"/>
  <c r="AZ27" i="12"/>
  <c r="BA27" i="12"/>
  <c r="AT24" i="12"/>
  <c r="T24" i="12"/>
  <c r="AS25" i="12"/>
  <c r="AY28" i="12" s="1"/>
  <c r="P25" i="12"/>
  <c r="N25" i="12"/>
  <c r="M25" i="12" s="1"/>
  <c r="L26" i="12"/>
  <c r="O25" i="12"/>
  <c r="U25" i="12"/>
  <c r="Q25" i="12"/>
  <c r="R25" i="12" l="1"/>
  <c r="S25" i="12"/>
  <c r="AZ28" i="12"/>
  <c r="AT25" i="12"/>
  <c r="T25" i="12"/>
  <c r="BA28" i="12"/>
  <c r="N26" i="12"/>
  <c r="M26" i="12" s="1"/>
  <c r="L27" i="12"/>
  <c r="Q26" i="12"/>
  <c r="O26" i="12"/>
  <c r="U26" i="12"/>
  <c r="AS26" i="12"/>
  <c r="AY29" i="12" s="1"/>
  <c r="P26" i="12"/>
  <c r="AZ29" i="12" l="1"/>
  <c r="T26" i="12"/>
  <c r="BA29" i="12"/>
  <c r="AT26" i="12"/>
  <c r="R26" i="12"/>
  <c r="S26" i="12"/>
  <c r="Q27" i="12"/>
  <c r="O27" i="12"/>
  <c r="L28" i="12"/>
  <c r="U27" i="12"/>
  <c r="N27" i="12"/>
  <c r="M27" i="12" s="1"/>
  <c r="P27" i="12"/>
  <c r="AS27" i="12"/>
  <c r="AY30" i="12" s="1"/>
  <c r="S27" i="12" l="1"/>
  <c r="T27" i="12"/>
  <c r="BA30" i="12"/>
  <c r="AZ30" i="12"/>
  <c r="R27" i="12"/>
  <c r="AT27" i="12"/>
  <c r="P28" i="12"/>
  <c r="Q28" i="12"/>
  <c r="AS28" i="12"/>
  <c r="AY31" i="12" s="1"/>
  <c r="U28" i="12"/>
  <c r="N28" i="12"/>
  <c r="M28" i="12" s="1"/>
  <c r="L29" i="12"/>
  <c r="O28" i="12"/>
  <c r="R28" i="12" l="1"/>
  <c r="AT28" i="12"/>
  <c r="S28" i="12"/>
  <c r="AZ31" i="12"/>
  <c r="T28" i="12"/>
  <c r="BA31" i="12"/>
  <c r="AS29" i="12"/>
  <c r="AY32" i="12" s="1"/>
  <c r="P29" i="12"/>
  <c r="N29" i="12"/>
  <c r="M29" i="12" s="1"/>
  <c r="L30" i="12"/>
  <c r="O29" i="12"/>
  <c r="U29" i="12"/>
  <c r="Q29" i="12"/>
  <c r="N30" i="12" l="1"/>
  <c r="M30" i="12" s="1"/>
  <c r="L31" i="12"/>
  <c r="U30" i="12"/>
  <c r="Q30" i="12"/>
  <c r="O30" i="12"/>
  <c r="AS30" i="12"/>
  <c r="AY33" i="12" s="1"/>
  <c r="P30" i="12"/>
  <c r="R29" i="12"/>
  <c r="AT29" i="12"/>
  <c r="T29" i="12"/>
  <c r="S29" i="12"/>
  <c r="AZ32" i="12"/>
  <c r="BA32" i="12"/>
  <c r="AZ33" i="12" l="1"/>
  <c r="T30" i="12"/>
  <c r="BA33" i="12"/>
  <c r="AT30" i="12"/>
  <c r="R30" i="12"/>
  <c r="S30" i="12"/>
  <c r="Q31" i="12"/>
  <c r="O31" i="12"/>
  <c r="U31" i="12"/>
  <c r="N31" i="12"/>
  <c r="M31" i="12" s="1"/>
  <c r="P31" i="12"/>
  <c r="L32" i="12"/>
  <c r="AS31" i="12"/>
  <c r="AY34" i="12" s="1"/>
  <c r="AT31" i="12" l="1"/>
  <c r="S31" i="12"/>
  <c r="T31" i="12"/>
  <c r="BA34" i="12"/>
  <c r="AZ34" i="12"/>
  <c r="R31" i="12"/>
  <c r="N32" i="12"/>
  <c r="M32" i="12" s="1"/>
  <c r="L33" i="12"/>
  <c r="O32" i="12"/>
  <c r="U32" i="12"/>
  <c r="P32" i="12"/>
  <c r="Q32" i="12"/>
  <c r="AS32" i="12"/>
  <c r="AY35" i="12" s="1"/>
  <c r="S32" i="12" l="1"/>
  <c r="AZ35" i="12"/>
  <c r="R32" i="12"/>
  <c r="AT32" i="12"/>
  <c r="T32" i="12"/>
  <c r="BA35" i="12"/>
  <c r="O33" i="12"/>
  <c r="Q33" i="12"/>
  <c r="N33" i="12"/>
  <c r="M33" i="12" s="1"/>
  <c r="L34" i="12"/>
  <c r="U33" i="12"/>
  <c r="AS33" i="12"/>
  <c r="AY36" i="12" s="1"/>
  <c r="P33" i="12"/>
  <c r="BA36" i="12" l="1"/>
  <c r="R33" i="12"/>
  <c r="S33" i="12"/>
  <c r="AT33" i="12"/>
  <c r="T33" i="12"/>
  <c r="AZ36" i="12"/>
  <c r="Q34" i="12"/>
  <c r="O34" i="12"/>
  <c r="P34" i="12"/>
  <c r="AS34" i="12"/>
  <c r="AY37" i="12" s="1"/>
  <c r="N34" i="12"/>
  <c r="M34" i="12" s="1"/>
  <c r="L35" i="12"/>
  <c r="U34" i="12"/>
  <c r="AZ37" i="12" l="1"/>
  <c r="BA37" i="12"/>
  <c r="R34" i="12"/>
  <c r="S34" i="12"/>
  <c r="T34" i="12"/>
  <c r="AT34" i="12"/>
  <c r="Q35" i="12"/>
  <c r="O35" i="12"/>
  <c r="P35" i="12"/>
  <c r="L36" i="12"/>
  <c r="AS35" i="12"/>
  <c r="AY38" i="12" s="1"/>
  <c r="U35" i="12"/>
  <c r="N35" i="12"/>
  <c r="M35" i="12" s="1"/>
  <c r="P36" i="12" l="1"/>
  <c r="Q36" i="12"/>
  <c r="N36" i="12"/>
  <c r="M36" i="12" s="1"/>
  <c r="L37" i="12"/>
  <c r="AS36" i="12"/>
  <c r="AY39" i="12" s="1"/>
  <c r="O36" i="12"/>
  <c r="U36" i="12"/>
  <c r="S35" i="12"/>
  <c r="AZ38" i="12"/>
  <c r="R35" i="12"/>
  <c r="T35" i="12"/>
  <c r="BA38" i="12"/>
  <c r="AT35" i="12"/>
  <c r="R36" i="12" l="1"/>
  <c r="S36" i="12"/>
  <c r="AZ39" i="12"/>
  <c r="T36" i="12"/>
  <c r="BA39" i="12"/>
  <c r="AT36" i="12"/>
  <c r="AS37" i="12"/>
  <c r="AY40" i="12" s="1"/>
  <c r="P37" i="12"/>
  <c r="O37" i="12"/>
  <c r="Q37" i="12"/>
  <c r="N37" i="12"/>
  <c r="M37" i="12" s="1"/>
  <c r="L38" i="12"/>
  <c r="U37" i="12"/>
  <c r="BA40" i="12" l="1"/>
  <c r="R37" i="12"/>
  <c r="AT37" i="12"/>
  <c r="AZ40" i="12"/>
  <c r="S37" i="12"/>
  <c r="T37" i="12"/>
  <c r="Q38" i="12"/>
  <c r="O38" i="12"/>
  <c r="AS38" i="12"/>
  <c r="AY41" i="12" s="1"/>
  <c r="P38" i="12"/>
  <c r="L39" i="12"/>
  <c r="U38" i="12"/>
  <c r="N38" i="12"/>
  <c r="M38" i="12" s="1"/>
  <c r="BA41" i="12" l="1"/>
  <c r="T38" i="12"/>
  <c r="AZ41" i="12"/>
  <c r="R38" i="12"/>
  <c r="AT38" i="12"/>
  <c r="S38" i="12"/>
  <c r="Q39" i="12"/>
  <c r="N39" i="12"/>
  <c r="M39" i="12" s="1"/>
  <c r="O39" i="12"/>
  <c r="P39" i="12"/>
  <c r="U39" i="12"/>
  <c r="AS39" i="12"/>
  <c r="AY42" i="12" s="1"/>
  <c r="AT39" i="12" l="1"/>
  <c r="S39" i="12"/>
  <c r="AZ42" i="12"/>
  <c r="T39" i="12"/>
  <c r="R39" i="12"/>
  <c r="BA42" i="12"/>
</calcChain>
</file>

<file path=xl/sharedStrings.xml><?xml version="1.0" encoding="utf-8"?>
<sst xmlns="http://schemas.openxmlformats.org/spreadsheetml/2006/main" count="220" uniqueCount="30">
  <si>
    <t>Comment</t>
  </si>
  <si>
    <t>Observed</t>
  </si>
  <si>
    <t>Compliant Overall</t>
  </si>
  <si>
    <t>Date</t>
  </si>
  <si>
    <t>N/A</t>
  </si>
  <si>
    <t>No</t>
  </si>
  <si>
    <t>Yes</t>
  </si>
  <si>
    <t>Annotation</t>
  </si>
  <si>
    <t>number reviewed</t>
  </si>
  <si>
    <t>Overall Compliant</t>
  </si>
  <si>
    <t>Measure</t>
  </si>
  <si>
    <t>Overall Data Table</t>
  </si>
  <si>
    <t>N</t>
  </si>
  <si>
    <t>Y</t>
  </si>
  <si>
    <t>Please circle response as appropriate</t>
  </si>
  <si>
    <t>Response required</t>
  </si>
  <si>
    <t>Data set incomplete: Monthly compliance will not be calculated</t>
  </si>
  <si>
    <t>Observation</t>
  </si>
  <si>
    <t>Median</t>
  </si>
  <si>
    <t>Extended Median</t>
  </si>
  <si>
    <t>Highlight</t>
  </si>
  <si>
    <t>Non-steroidal anti-inflammatory drugs (NSAIDs) Communication Bundle</t>
  </si>
  <si>
    <t>Has the patient been informed to take the NSAID with or after food?</t>
  </si>
  <si>
    <t>With or After Food</t>
  </si>
  <si>
    <t>Adverse Drug Reactions</t>
  </si>
  <si>
    <t>Dehydrating Illness</t>
  </si>
  <si>
    <t>Date &amp; Annotation &amp; Comments</t>
  </si>
  <si>
    <r>
      <rPr>
        <sz val="10"/>
        <color rgb="FF00B050"/>
        <rFont val="Arial"/>
        <family val="2"/>
      </rPr>
      <t>Has the patient been informed to report any potential adverse drug reactions to the pharmacist and/or prescriber? Yes/No</t>
    </r>
    <r>
      <rPr>
        <sz val="10"/>
        <rFont val="Arial"/>
        <family val="2"/>
      </rPr>
      <t xml:space="preserve"> </t>
    </r>
  </si>
  <si>
    <r>
      <rPr>
        <sz val="10"/>
        <color rgb="FF00B050"/>
        <rFont val="Arial"/>
        <family val="2"/>
      </rPr>
      <t>Has the patient been informed to stop the NSAID medication during periods of dehydrating illness (eg sickness and diarrhoea) ?</t>
    </r>
    <r>
      <rPr>
        <sz val="10"/>
        <rFont val="Arial"/>
        <family val="2"/>
      </rPr>
      <t xml:space="preserve">
</t>
    </r>
    <r>
      <rPr>
        <sz val="10"/>
        <color rgb="FF00B050"/>
        <rFont val="Arial"/>
        <family val="2"/>
      </rPr>
      <t>Yes/No</t>
    </r>
  </si>
  <si>
    <t>Dispensing GP Practices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</si>
</sst>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 yy"/>
    <numFmt numFmtId="165" formatCode="0.0"/>
    <numFmt numFmtId="166" formatCode="d/m/yy;@"/>
  </numFmts>
  <fonts count="8" x14ac:knownFonts="1">
    <font>
      <sz val="11"/>
      <color theme="1"/>
      <name val="Calibri"/>
      <family val="2"/>
      <scheme val="minor"/>
    </font>
    <font>
      <sz val="10"/>
      <name val="Arial"/>
      <family val="2"/>
    </font>
    <font>
      <sz val="10"/>
      <color indexed="10"/>
      <name val="Arial"/>
      <family val="2"/>
    </font>
    <font>
      <sz val="10"/>
      <color indexed="8"/>
      <name val="Arial"/>
      <family val="2"/>
    </font>
    <font>
      <sz val="10"/>
      <color indexed="9"/>
      <name val="Arial"/>
      <family val="2"/>
    </font>
    <font>
      <sz val="11"/>
      <name val="Arial"/>
      <family val="2"/>
    </font>
    <font>
      <sz val="11"/>
      <name val="Calibri"/>
      <family val="2"/>
      <scheme val="minor"/>
    </font>
    <font>
      <sz val="10"/>
      <color rgb="FF00B050"/>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B0F0"/>
        <bgColor indexed="64"/>
      </patternFill>
    </fill>
    <fill>
      <patternFill patternType="solid">
        <fgColor rgb="FFFFC000"/>
        <bgColor indexed="64"/>
      </patternFill>
    </fill>
    <fill>
      <patternFill patternType="solid">
        <fgColor indexed="9"/>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1" fillId="0" borderId="0"/>
    <xf numFmtId="0" fontId="1" fillId="0" borderId="0"/>
    <xf numFmtId="0" fontId="1" fillId="0" borderId="0"/>
  </cellStyleXfs>
  <cellXfs count="122">
    <xf numFmtId="0" fontId="0" fillId="0" borderId="0" xfId="0"/>
    <xf numFmtId="0" fontId="1" fillId="0" borderId="0" xfId="1" applyProtection="1">
      <protection hidden="1"/>
    </xf>
    <xf numFmtId="0" fontId="2" fillId="0" borderId="0" xfId="1" applyFont="1" applyProtection="1">
      <protection hidden="1"/>
    </xf>
    <xf numFmtId="0" fontId="3" fillId="0" borderId="0" xfId="1" applyFont="1" applyProtection="1">
      <protection hidden="1"/>
    </xf>
    <xf numFmtId="14" fontId="3" fillId="0" borderId="0" xfId="1" applyNumberFormat="1" applyFont="1" applyAlignment="1" applyProtection="1">
      <alignment horizontal="center"/>
      <protection hidden="1"/>
    </xf>
    <xf numFmtId="0" fontId="3" fillId="0" borderId="0" xfId="1" applyFont="1" applyAlignment="1" applyProtection="1">
      <alignment horizontal="center"/>
      <protection hidden="1"/>
    </xf>
    <xf numFmtId="0" fontId="1" fillId="0" borderId="5" xfId="1" applyNumberFormat="1" applyBorder="1" applyAlignment="1" applyProtection="1">
      <alignment horizontal="center" vertical="center"/>
      <protection locked="0"/>
    </xf>
    <xf numFmtId="0" fontId="1" fillId="0" borderId="3" xfId="1" applyBorder="1" applyAlignment="1" applyProtection="1">
      <alignment horizontal="center"/>
      <protection hidden="1"/>
    </xf>
    <xf numFmtId="0" fontId="1" fillId="0" borderId="0" xfId="1" applyNumberFormat="1" applyBorder="1" applyAlignment="1" applyProtection="1">
      <alignment horizontal="center" vertical="center"/>
      <protection locked="0"/>
    </xf>
    <xf numFmtId="0" fontId="1" fillId="0" borderId="7" xfId="1" applyBorder="1" applyAlignment="1" applyProtection="1">
      <alignment horizontal="center"/>
      <protection hidden="1"/>
    </xf>
    <xf numFmtId="17" fontId="1" fillId="0" borderId="10" xfId="1" applyNumberFormat="1" applyBorder="1" applyAlignment="1" applyProtection="1">
      <alignment horizontal="center" vertical="center" wrapText="1"/>
      <protection hidden="1"/>
    </xf>
    <xf numFmtId="0" fontId="1" fillId="0" borderId="12" xfId="1" applyBorder="1" applyAlignment="1" applyProtection="1">
      <alignment horizontal="center"/>
      <protection hidden="1"/>
    </xf>
    <xf numFmtId="164" fontId="1" fillId="0" borderId="15" xfId="1" applyNumberFormat="1" applyBorder="1" applyAlignment="1" applyProtection="1">
      <alignment horizontal="center" vertical="center" wrapText="1"/>
      <protection locked="0"/>
    </xf>
    <xf numFmtId="49" fontId="3" fillId="0" borderId="0" xfId="1" applyNumberFormat="1" applyFont="1" applyAlignment="1" applyProtection="1">
      <alignment horizontal="center"/>
      <protection hidden="1"/>
    </xf>
    <xf numFmtId="0" fontId="3" fillId="0" borderId="0" xfId="1" applyNumberFormat="1" applyFont="1" applyBorder="1" applyAlignment="1" applyProtection="1">
      <alignment horizontal="center" vertical="center"/>
      <protection hidden="1"/>
    </xf>
    <xf numFmtId="1" fontId="4" fillId="0" borderId="0" xfId="1" applyNumberFormat="1" applyFont="1" applyProtection="1">
      <protection hidden="1"/>
    </xf>
    <xf numFmtId="164" fontId="4" fillId="0" borderId="0" xfId="1" applyNumberFormat="1" applyFont="1" applyProtection="1">
      <protection hidden="1"/>
    </xf>
    <xf numFmtId="2" fontId="1" fillId="0" borderId="0" xfId="1" applyNumberFormat="1" applyBorder="1" applyProtection="1">
      <protection locked="0"/>
    </xf>
    <xf numFmtId="0" fontId="1" fillId="0" borderId="16" xfId="1" applyBorder="1" applyProtection="1">
      <protection hidden="1"/>
    </xf>
    <xf numFmtId="0" fontId="1" fillId="0" borderId="17" xfId="1" applyBorder="1" applyProtection="1">
      <protection hidden="1"/>
    </xf>
    <xf numFmtId="0" fontId="1" fillId="0" borderId="0" xfId="1" applyBorder="1" applyProtection="1">
      <protection hidden="1"/>
    </xf>
    <xf numFmtId="0" fontId="3" fillId="0" borderId="0" xfId="1" applyNumberFormat="1" applyFont="1" applyFill="1" applyAlignment="1" applyProtection="1">
      <alignment horizontal="center"/>
      <protection hidden="1"/>
    </xf>
    <xf numFmtId="0" fontId="1" fillId="0" borderId="0" xfId="1" applyFont="1" applyFill="1" applyAlignment="1" applyProtection="1">
      <alignment horizontal="center" vertical="center" wrapText="1"/>
      <protection hidden="1"/>
    </xf>
    <xf numFmtId="1" fontId="1" fillId="0" borderId="20" xfId="1" applyNumberFormat="1" applyBorder="1" applyProtection="1">
      <protection hidden="1"/>
    </xf>
    <xf numFmtId="0" fontId="1" fillId="0" borderId="20" xfId="1" applyBorder="1" applyProtection="1">
      <protection hidden="1"/>
    </xf>
    <xf numFmtId="0" fontId="1" fillId="0" borderId="14" xfId="1" applyNumberFormat="1" applyFont="1" applyBorder="1" applyAlignment="1" applyProtection="1">
      <alignment horizontal="center" vertical="center"/>
      <protection locked="0"/>
    </xf>
    <xf numFmtId="0" fontId="1" fillId="0" borderId="20" xfId="1" applyBorder="1" applyAlignment="1" applyProtection="1">
      <alignment horizontal="center" vertical="center" wrapText="1"/>
      <protection locked="0"/>
    </xf>
    <xf numFmtId="14" fontId="3" fillId="0" borderId="0" xfId="1" applyNumberFormat="1" applyFont="1" applyBorder="1" applyAlignment="1" applyProtection="1">
      <alignment horizontal="center" vertical="center" wrapText="1"/>
      <protection hidden="1"/>
    </xf>
    <xf numFmtId="1" fontId="3" fillId="0" borderId="0" xfId="1" applyNumberFormat="1" applyFont="1" applyBorder="1" applyAlignment="1" applyProtection="1">
      <alignment horizontal="center" vertical="center" wrapText="1"/>
      <protection hidden="1"/>
    </xf>
    <xf numFmtId="0" fontId="1" fillId="0" borderId="1" xfId="1" applyBorder="1" applyAlignment="1" applyProtection="1">
      <alignment horizontal="center" vertical="center" wrapText="1"/>
      <protection hidden="1"/>
    </xf>
    <xf numFmtId="0" fontId="1" fillId="0" borderId="1" xfId="1" applyFont="1" applyBorder="1" applyAlignment="1">
      <alignment horizontal="center" vertical="center" wrapText="1"/>
    </xf>
    <xf numFmtId="17" fontId="1" fillId="0" borderId="13" xfId="1" applyNumberFormat="1" applyBorder="1" applyAlignment="1" applyProtection="1">
      <alignment horizontal="center" vertical="center" wrapText="1"/>
      <protection hidden="1"/>
    </xf>
    <xf numFmtId="0" fontId="5" fillId="0" borderId="8" xfId="1" applyFont="1" applyBorder="1" applyAlignment="1" applyProtection="1">
      <alignment vertical="center"/>
      <protection hidden="1"/>
    </xf>
    <xf numFmtId="0" fontId="6" fillId="0" borderId="18" xfId="0" applyFont="1" applyBorder="1" applyAlignment="1" applyProtection="1">
      <alignment vertical="center"/>
      <protection hidden="1"/>
    </xf>
    <xf numFmtId="0" fontId="6" fillId="0" borderId="20" xfId="0" applyFont="1" applyBorder="1" applyAlignment="1" applyProtection="1">
      <alignment vertical="center"/>
      <protection hidden="1"/>
    </xf>
    <xf numFmtId="14" fontId="3" fillId="0" borderId="16" xfId="1" applyNumberFormat="1" applyFont="1" applyBorder="1" applyAlignment="1" applyProtection="1">
      <alignment horizontal="center"/>
      <protection hidden="1"/>
    </xf>
    <xf numFmtId="0" fontId="3" fillId="0" borderId="16" xfId="1" applyFont="1" applyBorder="1" applyAlignment="1" applyProtection="1">
      <alignment horizontal="center"/>
      <protection hidden="1"/>
    </xf>
    <xf numFmtId="0" fontId="3" fillId="0" borderId="0" xfId="1" applyFont="1" applyBorder="1" applyProtection="1">
      <protection hidden="1"/>
    </xf>
    <xf numFmtId="0" fontId="0" fillId="4" borderId="13" xfId="0" applyNumberFormat="1" applyFill="1" applyBorder="1" applyAlignment="1" applyProtection="1">
      <alignment horizontal="center" vertical="center"/>
      <protection locked="0"/>
    </xf>
    <xf numFmtId="0" fontId="0" fillId="4" borderId="8" xfId="0" applyNumberFormat="1" applyFill="1" applyBorder="1" applyAlignment="1" applyProtection="1">
      <alignment horizontal="center" vertical="center"/>
      <protection locked="0"/>
    </xf>
    <xf numFmtId="0" fontId="0" fillId="4" borderId="4" xfId="0" applyNumberFormat="1" applyFill="1" applyBorder="1" applyAlignment="1" applyProtection="1">
      <alignment horizontal="center" vertical="center"/>
      <protection locked="0"/>
    </xf>
    <xf numFmtId="0" fontId="1" fillId="0" borderId="0" xfId="0" applyFont="1" applyFill="1" applyAlignment="1" applyProtection="1">
      <alignment horizontal="center" vertical="center" wrapText="1"/>
      <protection hidden="1"/>
    </xf>
    <xf numFmtId="0" fontId="0" fillId="5" borderId="1" xfId="0" applyNumberFormat="1" applyFill="1" applyBorder="1" applyAlignment="1" applyProtection="1">
      <alignment horizontal="center" vertical="center"/>
      <protection hidden="1"/>
    </xf>
    <xf numFmtId="165" fontId="1" fillId="0" borderId="0" xfId="1" applyNumberFormat="1" applyBorder="1" applyProtection="1">
      <protection locked="0"/>
    </xf>
    <xf numFmtId="1" fontId="3" fillId="0" borderId="21" xfId="1" applyNumberFormat="1" applyFont="1" applyBorder="1" applyAlignment="1" applyProtection="1">
      <alignment horizontal="center"/>
      <protection hidden="1"/>
    </xf>
    <xf numFmtId="1" fontId="3" fillId="0" borderId="19" xfId="1" applyNumberFormat="1" applyFont="1" applyBorder="1" applyAlignment="1" applyProtection="1">
      <alignment horizontal="center"/>
      <protection hidden="1"/>
    </xf>
    <xf numFmtId="0" fontId="1" fillId="0" borderId="21" xfId="1" applyBorder="1" applyAlignment="1" applyProtection="1">
      <alignment horizontal="center" vertical="center" wrapText="1"/>
      <protection hidden="1"/>
    </xf>
    <xf numFmtId="0" fontId="1" fillId="0" borderId="0" xfId="1" applyProtection="1">
      <protection locked="0"/>
    </xf>
    <xf numFmtId="0" fontId="1" fillId="6" borderId="0" xfId="1" applyFill="1" applyProtection="1"/>
    <xf numFmtId="0" fontId="1" fillId="6" borderId="26" xfId="1" applyFont="1" applyFill="1" applyBorder="1" applyAlignment="1" applyProtection="1">
      <alignment horizontal="center" vertical="center"/>
      <protection locked="0"/>
    </xf>
    <xf numFmtId="0" fontId="1" fillId="6" borderId="27" xfId="1" applyFont="1" applyFill="1" applyBorder="1" applyAlignment="1" applyProtection="1">
      <alignment horizontal="center" vertical="center"/>
      <protection locked="0"/>
    </xf>
    <xf numFmtId="0" fontId="1" fillId="6" borderId="28" xfId="1" applyFont="1" applyFill="1" applyBorder="1" applyAlignment="1" applyProtection="1">
      <alignment horizontal="center" vertical="center"/>
      <protection locked="0"/>
    </xf>
    <xf numFmtId="0" fontId="1" fillId="6" borderId="29" xfId="1" applyFont="1" applyFill="1" applyBorder="1" applyAlignment="1" applyProtection="1">
      <alignment horizontal="center" vertical="center"/>
      <protection locked="0"/>
    </xf>
    <xf numFmtId="0" fontId="1" fillId="6" borderId="30" xfId="1" applyFont="1" applyFill="1" applyBorder="1" applyAlignment="1" applyProtection="1">
      <alignment horizontal="center" vertical="center"/>
      <protection locked="0"/>
    </xf>
    <xf numFmtId="0" fontId="1" fillId="6" borderId="31" xfId="1" applyFont="1" applyFill="1" applyBorder="1" applyAlignment="1" applyProtection="1">
      <alignment horizontal="center" vertical="center"/>
      <protection locked="0"/>
    </xf>
    <xf numFmtId="0" fontId="1" fillId="6" borderId="29" xfId="1" applyFont="1" applyFill="1" applyBorder="1" applyAlignment="1" applyProtection="1">
      <alignment horizontal="center" vertical="center"/>
    </xf>
    <xf numFmtId="0" fontId="1" fillId="6" borderId="31" xfId="1" applyFont="1" applyFill="1" applyBorder="1" applyAlignment="1" applyProtection="1">
      <alignment horizontal="center" vertical="center"/>
    </xf>
    <xf numFmtId="0" fontId="1" fillId="6" borderId="10" xfId="1" applyFont="1" applyFill="1" applyBorder="1" applyAlignment="1" applyProtection="1">
      <alignment horizontal="center" vertical="center"/>
    </xf>
    <xf numFmtId="17" fontId="1" fillId="6" borderId="15" xfId="1" applyNumberFormat="1" applyFont="1" applyFill="1" applyBorder="1" applyAlignment="1" applyProtection="1">
      <alignment horizontal="center" vertical="center" wrapText="1"/>
    </xf>
    <xf numFmtId="0" fontId="1" fillId="6" borderId="0" xfId="1" applyFont="1" applyFill="1" applyAlignment="1" applyProtection="1">
      <alignment horizontal="center" vertical="center"/>
    </xf>
    <xf numFmtId="0" fontId="1" fillId="0" borderId="1" xfId="1" applyFont="1" applyBorder="1" applyAlignment="1" applyProtection="1">
      <alignment horizontal="center" vertical="center" wrapText="1"/>
      <protection hidden="1"/>
    </xf>
    <xf numFmtId="0" fontId="1" fillId="6" borderId="35" xfId="1" applyFont="1" applyFill="1" applyBorder="1" applyAlignment="1" applyProtection="1">
      <alignment horizontal="center" vertical="center"/>
    </xf>
    <xf numFmtId="0" fontId="1" fillId="6" borderId="36" xfId="1" applyFont="1" applyFill="1" applyBorder="1" applyAlignment="1" applyProtection="1">
      <alignment horizontal="center" vertical="center"/>
    </xf>
    <xf numFmtId="0" fontId="1" fillId="6" borderId="37" xfId="1" applyFont="1" applyFill="1" applyBorder="1" applyAlignment="1" applyProtection="1">
      <alignment horizontal="center" vertical="center"/>
    </xf>
    <xf numFmtId="0" fontId="1" fillId="6" borderId="1" xfId="1" applyFont="1" applyFill="1" applyBorder="1" applyAlignment="1" applyProtection="1">
      <alignment horizontal="center" vertical="center" textRotation="180"/>
    </xf>
    <xf numFmtId="0" fontId="1" fillId="6" borderId="9" xfId="1" applyFont="1" applyFill="1" applyBorder="1" applyAlignment="1" applyProtection="1">
      <alignment horizontal="center" vertical="center"/>
    </xf>
    <xf numFmtId="0" fontId="1" fillId="6" borderId="41" xfId="1" applyFont="1" applyFill="1" applyBorder="1" applyAlignment="1" applyProtection="1">
      <alignment horizontal="center" vertical="center"/>
    </xf>
    <xf numFmtId="0" fontId="1" fillId="6" borderId="42" xfId="1" applyFont="1" applyFill="1" applyBorder="1" applyAlignment="1" applyProtection="1">
      <alignment horizontal="center" vertical="center"/>
    </xf>
    <xf numFmtId="166" fontId="1" fillId="0" borderId="21" xfId="1" applyNumberFormat="1" applyFont="1" applyFill="1" applyBorder="1" applyAlignment="1" applyProtection="1">
      <alignment horizontal="center"/>
      <protection hidden="1"/>
    </xf>
    <xf numFmtId="166" fontId="1" fillId="0" borderId="19" xfId="1" applyNumberFormat="1" applyFont="1" applyFill="1" applyBorder="1" applyAlignment="1" applyProtection="1">
      <alignment horizontal="center"/>
      <protection hidden="1"/>
    </xf>
    <xf numFmtId="166" fontId="4" fillId="0" borderId="0" xfId="1" applyNumberFormat="1" applyFont="1" applyProtection="1">
      <protection hidden="1"/>
    </xf>
    <xf numFmtId="166" fontId="1" fillId="0" borderId="15" xfId="1" applyNumberFormat="1" applyBorder="1" applyAlignment="1" applyProtection="1">
      <alignment horizontal="center" vertical="center" wrapText="1"/>
      <protection locked="0"/>
    </xf>
    <xf numFmtId="0" fontId="1" fillId="6" borderId="0" xfId="1" applyFont="1" applyFill="1" applyBorder="1" applyAlignment="1" applyProtection="1">
      <alignment horizontal="center" vertical="center"/>
    </xf>
    <xf numFmtId="0" fontId="1" fillId="6" borderId="25" xfId="1" applyFont="1" applyFill="1" applyBorder="1" applyAlignment="1" applyProtection="1">
      <alignment horizontal="center" vertical="center"/>
    </xf>
    <xf numFmtId="1" fontId="1" fillId="6" borderId="34" xfId="1" applyNumberFormat="1" applyFont="1" applyFill="1" applyBorder="1" applyAlignment="1" applyProtection="1">
      <alignment horizontal="center" vertical="center" wrapText="1"/>
      <protection locked="0"/>
    </xf>
    <xf numFmtId="1" fontId="1" fillId="6" borderId="33" xfId="1" applyNumberFormat="1" applyFont="1" applyFill="1" applyBorder="1" applyAlignment="1" applyProtection="1">
      <alignment horizontal="center" vertical="center" wrapText="1"/>
      <protection locked="0"/>
    </xf>
    <xf numFmtId="1" fontId="1" fillId="6" borderId="32" xfId="1" applyNumberFormat="1" applyFont="1" applyFill="1" applyBorder="1" applyAlignment="1" applyProtection="1">
      <alignment horizontal="center" vertical="center" wrapText="1"/>
      <protection locked="0"/>
    </xf>
    <xf numFmtId="17" fontId="1" fillId="0" borderId="9" xfId="1" applyNumberFormat="1" applyBorder="1" applyAlignment="1" applyProtection="1">
      <alignment horizontal="center" vertical="center" wrapText="1"/>
      <protection hidden="1"/>
    </xf>
    <xf numFmtId="17" fontId="1" fillId="0" borderId="7" xfId="1" applyNumberFormat="1" applyBorder="1" applyAlignment="1" applyProtection="1">
      <alignment horizontal="center" vertical="center" wrapText="1"/>
      <protection hidden="1"/>
    </xf>
    <xf numFmtId="17" fontId="1" fillId="0" borderId="3" xfId="1" applyNumberFormat="1" applyBorder="1" applyAlignment="1" applyProtection="1">
      <alignment horizontal="center" vertical="center" wrapText="1"/>
      <protection hidden="1"/>
    </xf>
    <xf numFmtId="17" fontId="1" fillId="0" borderId="38" xfId="1" applyNumberFormat="1" applyBorder="1" applyAlignment="1" applyProtection="1">
      <alignment horizontal="center" vertical="center" wrapText="1"/>
      <protection hidden="1"/>
    </xf>
    <xf numFmtId="17" fontId="1" fillId="0" borderId="40" xfId="1" applyNumberFormat="1" applyBorder="1" applyAlignment="1" applyProtection="1">
      <alignment horizontal="center" vertical="center" wrapText="1"/>
      <protection hidden="1"/>
    </xf>
    <xf numFmtId="17" fontId="1" fillId="0" borderId="39" xfId="1" applyNumberFormat="1" applyBorder="1" applyAlignment="1" applyProtection="1">
      <alignment horizontal="center" vertical="center" wrapText="1"/>
      <protection hidden="1"/>
    </xf>
    <xf numFmtId="0" fontId="1" fillId="6" borderId="13" xfId="1" applyFont="1" applyFill="1" applyBorder="1" applyAlignment="1" applyProtection="1">
      <alignment horizontal="center" vertical="center"/>
    </xf>
    <xf numFmtId="0" fontId="1" fillId="6" borderId="14" xfId="1" applyFont="1" applyFill="1" applyBorder="1" applyAlignment="1" applyProtection="1">
      <alignment horizontal="center" vertical="center"/>
    </xf>
    <xf numFmtId="0" fontId="1" fillId="6" borderId="11" xfId="1" applyFont="1" applyFill="1" applyBorder="1" applyAlignment="1" applyProtection="1">
      <alignment horizontal="center" vertical="center"/>
    </xf>
    <xf numFmtId="0" fontId="1" fillId="6" borderId="8" xfId="1" applyFont="1" applyFill="1" applyBorder="1" applyAlignment="1" applyProtection="1">
      <alignment horizontal="center" vertical="center"/>
    </xf>
    <xf numFmtId="0" fontId="1" fillId="6" borderId="0" xfId="1" applyFont="1" applyFill="1" applyBorder="1" applyAlignment="1" applyProtection="1">
      <alignment horizontal="center" vertical="center"/>
    </xf>
    <xf numFmtId="0" fontId="1" fillId="6" borderId="6" xfId="1" applyFont="1" applyFill="1" applyBorder="1" applyAlignment="1" applyProtection="1">
      <alignment horizontal="center" vertical="center"/>
    </xf>
    <xf numFmtId="0" fontId="1" fillId="6" borderId="4" xfId="1" applyFont="1" applyFill="1" applyBorder="1" applyAlignment="1" applyProtection="1">
      <alignment horizontal="center" vertical="center"/>
    </xf>
    <xf numFmtId="0" fontId="1" fillId="6" borderId="5" xfId="1" applyFont="1" applyFill="1" applyBorder="1" applyAlignment="1" applyProtection="1">
      <alignment horizontal="center" vertical="center"/>
    </xf>
    <xf numFmtId="0" fontId="1" fillId="6" borderId="2" xfId="1" applyFont="1" applyFill="1" applyBorder="1" applyAlignment="1" applyProtection="1">
      <alignment horizontal="center" vertical="center"/>
    </xf>
    <xf numFmtId="0" fontId="1" fillId="6" borderId="13" xfId="1" applyFont="1" applyFill="1" applyBorder="1" applyAlignment="1" applyProtection="1">
      <alignment horizontal="center" vertical="top" wrapText="1"/>
    </xf>
    <xf numFmtId="0" fontId="1" fillId="6" borderId="14" xfId="1" applyFont="1" applyFill="1" applyBorder="1" applyAlignment="1" applyProtection="1">
      <alignment horizontal="center" vertical="top" wrapText="1"/>
    </xf>
    <xf numFmtId="0" fontId="1" fillId="6" borderId="11" xfId="1" applyFont="1" applyFill="1" applyBorder="1" applyAlignment="1" applyProtection="1">
      <alignment horizontal="center" vertical="top" wrapText="1"/>
    </xf>
    <xf numFmtId="0" fontId="1" fillId="6" borderId="4" xfId="1" applyFont="1" applyFill="1" applyBorder="1" applyAlignment="1" applyProtection="1">
      <alignment horizontal="center" vertical="top" wrapText="1"/>
    </xf>
    <xf numFmtId="0" fontId="1" fillId="6" borderId="5" xfId="1" applyFont="1" applyFill="1" applyBorder="1" applyAlignment="1" applyProtection="1">
      <alignment horizontal="center" vertical="top" wrapText="1"/>
    </xf>
    <xf numFmtId="0" fontId="1" fillId="6" borderId="2" xfId="1" applyFont="1" applyFill="1" applyBorder="1" applyAlignment="1" applyProtection="1">
      <alignment horizontal="center" vertical="top" wrapText="1"/>
    </xf>
    <xf numFmtId="1" fontId="1" fillId="6" borderId="38" xfId="1" applyNumberFormat="1" applyFont="1" applyFill="1" applyBorder="1" applyAlignment="1" applyProtection="1">
      <alignment horizontal="center" vertical="center" wrapText="1"/>
    </xf>
    <xf numFmtId="0" fontId="1" fillId="6" borderId="39" xfId="1" applyFont="1" applyFill="1" applyBorder="1" applyAlignment="1" applyProtection="1">
      <alignment horizontal="center" vertical="center" wrapText="1"/>
    </xf>
    <xf numFmtId="49" fontId="1" fillId="6" borderId="13" xfId="1" applyNumberFormat="1" applyFont="1" applyFill="1" applyBorder="1" applyAlignment="1" applyProtection="1">
      <alignment horizontal="center" vertical="center" wrapText="1"/>
    </xf>
    <xf numFmtId="49" fontId="1" fillId="6" borderId="14" xfId="1" applyNumberFormat="1" applyFont="1" applyFill="1" applyBorder="1" applyAlignment="1" applyProtection="1">
      <alignment horizontal="center" vertical="center" wrapText="1"/>
    </xf>
    <xf numFmtId="49" fontId="1" fillId="6" borderId="11" xfId="1" applyNumberFormat="1" applyFont="1" applyFill="1" applyBorder="1" applyAlignment="1" applyProtection="1">
      <alignment horizontal="center" vertical="center" wrapText="1"/>
    </xf>
    <xf numFmtId="49" fontId="1" fillId="6" borderId="4" xfId="1" applyNumberFormat="1" applyFont="1" applyFill="1" applyBorder="1" applyAlignment="1" applyProtection="1">
      <alignment horizontal="center" vertical="center" wrapText="1"/>
    </xf>
    <xf numFmtId="49" fontId="1" fillId="6" borderId="5" xfId="1" applyNumberFormat="1" applyFont="1" applyFill="1" applyBorder="1" applyAlignment="1" applyProtection="1">
      <alignment horizontal="center" vertical="center" wrapText="1"/>
    </xf>
    <xf numFmtId="49" fontId="1" fillId="6" borderId="2" xfId="1" applyNumberFormat="1" applyFont="1" applyFill="1" applyBorder="1" applyAlignment="1" applyProtection="1">
      <alignment horizontal="center" vertical="center" wrapText="1"/>
    </xf>
    <xf numFmtId="49" fontId="1" fillId="0" borderId="9" xfId="1" applyNumberFormat="1" applyBorder="1" applyAlignment="1" applyProtection="1">
      <alignment horizontal="center" vertical="center" wrapText="1"/>
      <protection locked="0"/>
    </xf>
    <xf numFmtId="49" fontId="1" fillId="0" borderId="7" xfId="1" applyNumberFormat="1" applyBorder="1" applyAlignment="1" applyProtection="1">
      <alignment horizontal="center" vertical="center" wrapText="1"/>
      <protection locked="0"/>
    </xf>
    <xf numFmtId="49" fontId="1" fillId="0" borderId="3" xfId="1" applyNumberFormat="1" applyBorder="1" applyAlignment="1" applyProtection="1">
      <alignment horizontal="center" vertical="center" wrapText="1"/>
      <protection locked="0"/>
    </xf>
    <xf numFmtId="49" fontId="1" fillId="0" borderId="35" xfId="1" applyNumberFormat="1" applyBorder="1" applyAlignment="1" applyProtection="1">
      <alignment horizontal="center" vertical="center" wrapText="1"/>
      <protection locked="0"/>
    </xf>
    <xf numFmtId="1" fontId="1" fillId="0" borderId="20" xfId="1" applyNumberFormat="1" applyBorder="1" applyAlignment="1" applyProtection="1">
      <alignment horizontal="center"/>
      <protection hidden="1"/>
    </xf>
    <xf numFmtId="0" fontId="5" fillId="2" borderId="23" xfId="1" applyFont="1" applyFill="1" applyBorder="1" applyAlignment="1" applyProtection="1">
      <alignment horizontal="center" vertical="center"/>
    </xf>
    <xf numFmtId="0" fontId="5" fillId="2" borderId="16"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1" fontId="6" fillId="3" borderId="25" xfId="0" applyNumberFormat="1" applyFont="1" applyFill="1" applyBorder="1" applyAlignment="1" applyProtection="1">
      <alignment horizontal="left" vertical="center"/>
      <protection locked="0"/>
    </xf>
    <xf numFmtId="1" fontId="6" fillId="3" borderId="24" xfId="0" applyNumberFormat="1" applyFont="1" applyFill="1" applyBorder="1" applyAlignment="1" applyProtection="1">
      <alignment horizontal="left" vertical="center"/>
      <protection locked="0"/>
    </xf>
    <xf numFmtId="1" fontId="6" fillId="3" borderId="23" xfId="0" applyNumberFormat="1" applyFont="1" applyFill="1" applyBorder="1" applyAlignment="1" applyProtection="1">
      <alignment horizontal="left" vertical="center"/>
      <protection locked="0"/>
    </xf>
    <xf numFmtId="1" fontId="6" fillId="3" borderId="22" xfId="0" applyNumberFormat="1" applyFont="1" applyFill="1" applyBorder="1" applyAlignment="1" applyProtection="1">
      <alignment horizontal="left" vertical="center"/>
      <protection locked="0"/>
    </xf>
    <xf numFmtId="0" fontId="1" fillId="4" borderId="17" xfId="1" applyFill="1" applyBorder="1" applyAlignment="1" applyProtection="1">
      <alignment horizontal="center" vertical="center" wrapText="1"/>
      <protection hidden="1"/>
    </xf>
    <xf numFmtId="0" fontId="1" fillId="4" borderId="0" xfId="1" applyFill="1" applyBorder="1" applyAlignment="1" applyProtection="1">
      <alignment horizontal="center" vertical="center" wrapText="1"/>
      <protection hidden="1"/>
    </xf>
    <xf numFmtId="0" fontId="1" fillId="5" borderId="17" xfId="1" applyFill="1" applyBorder="1" applyAlignment="1" applyProtection="1">
      <alignment horizontal="center" vertical="center" wrapText="1"/>
      <protection hidden="1"/>
    </xf>
    <xf numFmtId="0" fontId="1" fillId="5" borderId="0" xfId="1" applyFill="1" applyBorder="1" applyAlignment="1" applyProtection="1">
      <alignment horizontal="center" vertical="center" wrapText="1"/>
      <protection hidden="1"/>
    </xf>
  </cellXfs>
  <cellStyles count="4">
    <cellStyle name="Normal" xfId="0" builtinId="0"/>
    <cellStyle name="Normal 2" xfId="1"/>
    <cellStyle name="Normal 3" xfId="2"/>
    <cellStyle name="Normal 3 2" xfId="3"/>
  </cellStyles>
  <dxfs count="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sz="2175" b="1" i="0" u="none" strike="noStrike" baseline="0">
                <a:solidFill>
                  <a:srgbClr val="000000"/>
                </a:solidFill>
                <a:latin typeface="Arial"/>
                <a:ea typeface="Arial"/>
                <a:cs typeface="Arial"/>
              </a:defRPr>
            </a:pPr>
            <a:r>
              <a:rPr lang="en-GB" sz="1800" b="1" i="0" baseline="0"/>
              <a:t>NSAID Communication Bundle: Overall Compliance</a:t>
            </a:r>
            <a:endParaRPr lang="en-GB"/>
          </a:p>
        </c:rich>
      </c:tx>
      <c:layout/>
      <c:overlay val="1"/>
      <c:spPr>
        <a:noFill/>
        <a:ln w="25400">
          <a:noFill/>
        </a:ln>
      </c:spPr>
    </c:title>
    <c:autoTitleDeleted val="0"/>
    <c:plotArea>
      <c:layout>
        <c:manualLayout>
          <c:layoutTarget val="inner"/>
          <c:xMode val="edge"/>
          <c:yMode val="edge"/>
          <c:x val="0.10426014675815745"/>
          <c:y val="0.10413223140495872"/>
          <c:w val="0.82287040559662583"/>
          <c:h val="0.71239669421488483"/>
        </c:manualLayout>
      </c:layout>
      <c:lineChart>
        <c:grouping val="standard"/>
        <c:varyColors val="0"/>
        <c:ser>
          <c:idx val="5"/>
          <c:order val="0"/>
          <c:tx>
            <c:strRef>
              <c:f>'NS COM data'!$AT$4</c:f>
              <c:strCache>
                <c:ptCount val="1"/>
                <c:pt idx="0">
                  <c:v>Overall Compliant</c:v>
                </c:pt>
              </c:strCache>
            </c:strRef>
          </c:tx>
          <c:spPr>
            <a:ln w="38100">
              <a:solidFill>
                <a:schemeClr val="accent1"/>
              </a:solidFill>
              <a:prstDash val="solid"/>
            </a:ln>
          </c:spPr>
          <c:marker>
            <c:symbol val="circle"/>
            <c:size val="7"/>
            <c:spPr>
              <a:solidFill>
                <a:schemeClr val="accent1"/>
              </a:solidFill>
              <a:ln>
                <a:solidFill>
                  <a:schemeClr val="accent1"/>
                </a:solidFill>
                <a:prstDash val="solid"/>
              </a:ln>
            </c:spPr>
          </c:marker>
          <c:dLbls>
            <c:dLbl>
              <c:idx val="0"/>
              <c:tx>
                <c:strRef>
                  <c:f>'NS COM data'!$U$5</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{282C22AA-615E-4CF3-85A7-75E8E5ECCA9B}</c15:txfldGUID>
                      <c15:f>'NS COM data'!$U$5</c15:f>
                      <c15:dlblFieldTableCache>
                        <c:ptCount val="1"/>
                      </c15:dlblFieldTableCache>
                    </c15:dlblFTEntry>
                  </c15:dlblFieldTable>
                  <c15:showDataLabelsRange val="0"/>
                </c:ext>
              </c:extLst>
            </c:dLbl>
            <c:dLbl>
              <c:idx val="1"/>
              <c:tx>
                <c:strRef>
                  <c:f>'NS COM data'!$U$6</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{1FC5B231-676B-4EFB-AE1A-C120B8334D67}</c15:txfldGUID>
                      <c15:f>'NS COM data'!$U$6</c15:f>
                      <c15:dlblFieldTableCache>
                        <c:ptCount val="1"/>
                      </c15:dlblFieldTableCache>
                    </c15:dlblFTEntry>
                  </c15:dlblFieldTable>
                  <c15:showDataLabelsRange val="0"/>
                </c:ext>
              </c:extLst>
            </c:dLbl>
            <c:dLbl>
              <c:idx val="2"/>
              <c:tx>
                <c:strRef>
                  <c:f>'NS COM data'!$U$7</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{1777F7B9-079E-4745-880E-17324B07300B}</c15:txfldGUID>
                      <c15:f>'NS COM data'!$U$7</c15:f>
                      <c15:dlblFieldTableCache>
                        <c:ptCount val="1"/>
                      </c15:dlblFieldTableCache>
                    </c15:dlblFTEntry>
                  </c15:dlblFieldTable>
                  <c15:showDataLabelsRange val="0"/>
                </c:ext>
              </c:extLst>
            </c:dLbl>
            <c:dLbl>
              <c:idx val="3"/>
              <c:tx>
                <c:strRef>
                  <c:f>'NS COM data'!$U$8</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{2BA6E6AB-7E97-47BC-9140-962B0F860CD3}</c15:txfldGUID>
                      <c15:f>'NS COM data'!$U$8</c15:f>
                      <c15:dlblFieldTableCache>
                        <c:ptCount val="1"/>
                      </c15:dlblFieldTableCache>
                    </c15:dlblFTEntry>
                  </c15:dlblFieldTable>
                  <c15:showDataLabelsRange val="0"/>
                </c:ext>
              </c:extLst>
            </c:dLbl>
            <c:dLbl>
              <c:idx val="4"/>
              <c:tx>
                <c:strRef>
                  <c:f>'NS COM data'!$U$9</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{761A139E-70C4-4064-89CB-F76C3F08670B}</c15:txfldGUID>
                      <c15:f>'NS COM data'!$U$9</c15:f>
                      <c15:dlblFieldTableCache>
                        <c:ptCount val="1"/>
                      </c15:dlblFieldTableCache>
                    </c15:dlblFTEntry>
                  </c15:dlblFieldTable>
                  <c15:showDataLabelsRange val="0"/>
                </c:ext>
              </c:extLst>
            </c:dLbl>
            <c:dLbl>
              <c:idx val="5"/>
              <c:tx>
                <c:strRef>
                  <c:f>'NS COM data'!$U$10</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{5E25EB76-87AA-4C46-A6DC-5B02AD8567F6}</c15:txfldGUID>
                      <c15:f>'NS COM data'!$U$10</c15:f>
                      <c15:dlblFieldTableCache>
                        <c:ptCount val="1"/>
                      </c15:dlblFieldTableCache>
                    </c15:dlblFTEntry>
                  </c15:dlblFieldTable>
                  <c15:showDataLabelsRange val="0"/>
                </c:ext>
              </c:extLst>
            </c:dLbl>
            <c:dLbl>
              <c:idx val="6"/>
              <c:tx>
                <c:strRef>
                  <c:f>'NS COM data'!$U$11</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{E8A6E7C7-4B6B-487A-A564-392D216936CD}</c15:txfldGUID>
                      <c15:f>'NS COM data'!$U$11</c15:f>
                      <c15:dlblFieldTableCache>
                        <c:ptCount val="1"/>
                      </c15:dlblFieldTableCache>
                    </c15:dlblFTEntry>
                  </c15:dlblFieldTable>
                  <c15:showDataLabelsRange val="0"/>
                </c:ext>
              </c:extLst>
            </c:dLbl>
            <c:dLbl>
              <c:idx val="7"/>
              <c:tx>
                <c:strRef>
                  <c:f>'NS COM data'!$U$12</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{2C453AD1-CF54-4511-9992-7791020A2C92}</c15:txfldGUID>
                      <c15:f>'NS COM data'!$U$12</c15:f>
                      <c15:dlblFieldTableCache>
                        <c:ptCount val="1"/>
                      </c15:dlblFieldTableCache>
                    </c15:dlblFTEntry>
                  </c15:dlblFieldTable>
                  <c15:showDataLabelsRange val="0"/>
                </c:ext>
              </c:extLst>
            </c:dLbl>
            <c:dLbl>
              <c:idx val="8"/>
              <c:tx>
                <c:strRef>
                  <c:f>'NS COM data'!$U$13</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{DA37080D-7237-4671-9233-BF8CA801C7D5}</c15:txfldGUID>
                      <c15:f>'NS COM data'!$U$13</c15:f>
                      <c15:dlblFieldTableCache>
                        <c:ptCount val="1"/>
                      </c15:dlblFieldTableCache>
                    </c15:dlblFTEntry>
                  </c15:dlblFieldTable>
                  <c15:showDataLabelsRange val="0"/>
                </c:ext>
              </c:extLst>
            </c:dLbl>
            <c:dLbl>
              <c:idx val="9"/>
              <c:tx>
                <c:strRef>
                  <c:f>'NS COM data'!$U$14</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{E665506A-7BED-47C3-8DB2-573D4409EBBC}</c15:txfldGUID>
                      <c15:f>'NS COM data'!$U$14</c15:f>
                      <c15:dlblFieldTableCache>
                        <c:ptCount val="1"/>
                      </c15:dlblFieldTableCache>
                    </c15:dlblFTEntry>
                  </c15:dlblFieldTable>
                  <c15:showDataLabelsRange val="0"/>
                </c:ext>
              </c:extLst>
            </c:dLbl>
            <c:dLbl>
              <c:idx val="10"/>
              <c:tx>
                <c:strRef>
                  <c:f>'NS COM data'!$U$15</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{183859CD-BC6A-43C0-90CD-8F93FE82E66D}</c15:txfldGUID>
                      <c15:f>'NS COM data'!$U$15</c15:f>
                      <c15:dlblFieldTableCache>
                        <c:ptCount val="1"/>
                      </c15:dlblFieldTableCache>
                    </c15:dlblFTEntry>
                  </c15:dlblFieldTable>
                  <c15:showDataLabelsRange val="0"/>
                </c:ext>
              </c:extLst>
            </c:dLbl>
            <c:dLbl>
              <c:idx val="11"/>
              <c:tx>
                <c:strRef>
                  <c:f>'NS COM data'!$U$16</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{68499559-F606-4819-9C9D-F79B05BE6129}</c15:txfldGUID>
                      <c15:f>'NS COM data'!$U$16</c15:f>
                      <c15:dlblFieldTableCache>
                        <c:ptCount val="1"/>
                      </c15:dlblFieldTableCache>
                    </c15:dlblFTEntry>
                  </c15:dlblFieldTable>
                  <c15:showDataLabelsRange val="0"/>
                </c:ext>
              </c:extLst>
            </c:dLbl>
            <c:dLbl>
              <c:idx val="12"/>
              <c:tx>
                <c:strRef>
                  <c:f>'NS COM data'!$U$17</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{AF7EEBF7-054D-4941-9E7E-BE913F6249C1}</c15:txfldGUID>
                      <c15:f>'NS COM data'!$U$17</c15:f>
                      <c15:dlblFieldTableCache>
                        <c:ptCount val="1"/>
                      </c15:dlblFieldTableCache>
                    </c15:dlblFTEntry>
                  </c15:dlblFieldTable>
                  <c15:showDataLabelsRange val="0"/>
                </c:ext>
              </c:extLst>
            </c:dLbl>
            <c:dLbl>
              <c:idx val="13"/>
              <c:tx>
                <c:strRef>
                  <c:f>'NS COM data'!$U$18</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{732172B8-D644-422D-859E-93D76C107181}</c15:txfldGUID>
                      <c15:f>'NS COM data'!$U$18</c15:f>
                      <c15:dlblFieldTableCache>
                        <c:ptCount val="1"/>
                      </c15:dlblFieldTableCache>
                    </c15:dlblFTEntry>
                  </c15:dlblFieldTable>
                  <c15:showDataLabelsRange val="0"/>
                </c:ext>
              </c:extLst>
            </c:dLbl>
            <c:dLbl>
              <c:idx val="14"/>
              <c:tx>
                <c:strRef>
                  <c:f>'NS COM data'!$U$19</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{5D6B82F9-FF61-4844-934B-BB96AE54136D}</c15:txfldGUID>
                      <c15:f>'NS COM data'!$U$19</c15:f>
                      <c15:dlblFieldTableCache>
                        <c:ptCount val="1"/>
                      </c15:dlblFieldTableCache>
                    </c15:dlblFTEntry>
                  </c15:dlblFieldTable>
                  <c15:showDataLabelsRange val="0"/>
                </c:ext>
              </c:extLst>
            </c:dLbl>
            <c:dLbl>
              <c:idx val="15"/>
              <c:tx>
                <c:strRef>
                  <c:f>'NS COM data'!$U$20</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{50E5EAE1-EE0F-4C27-8BF5-9B9EA62C3C08}</c15:txfldGUID>
                      <c15:f>'NS COM data'!$U$20</c15:f>
                      <c15:dlblFieldTableCache>
                        <c:ptCount val="1"/>
                      </c15:dlblFieldTableCache>
                    </c15:dlblFTEntry>
                  </c15:dlblFieldTable>
                  <c15:showDataLabelsRange val="0"/>
                </c:ext>
              </c:extLst>
            </c:dLbl>
            <c:dLbl>
              <c:idx val="16"/>
              <c:tx>
                <c:strRef>
                  <c:f>'NS COM data'!$U$21</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{B41852C7-8860-4026-9E41-0263BA974C45}</c15:txfldGUID>
                      <c15:f>'NS COM data'!$U$21</c15:f>
                      <c15:dlblFieldTableCache>
                        <c:ptCount val="1"/>
                      </c15:dlblFieldTableCache>
                    </c15:dlblFTEntry>
                  </c15:dlblFieldTable>
                  <c15:showDataLabelsRange val="0"/>
                </c:ext>
              </c:extLst>
            </c:dLbl>
            <c:dLbl>
              <c:idx val="17"/>
              <c:tx>
                <c:strRef>
                  <c:f>'NS COM data'!$U$22</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{03881777-882C-4030-98B1-E92D34322D4B}</c15:txfldGUID>
                      <c15:f>'NS COM data'!$U$22</c15:f>
                      <c15:dlblFieldTableCache>
                        <c:ptCount val="1"/>
                      </c15:dlblFieldTableCache>
                    </c15:dlblFTEntry>
                  </c15:dlblFieldTable>
                  <c15:showDataLabelsRange val="0"/>
                </c:ext>
              </c:extLst>
            </c:dLbl>
            <c:dLbl>
              <c:idx val="18"/>
              <c:tx>
                <c:strRef>
                  <c:f>'NS COM data'!$U$23</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{9A50C302-1A09-43F5-99B4-14836A2F0B76}</c15:txfldGUID>
                      <c15:f>'NS COM data'!$U$23</c15:f>
                      <c15:dlblFieldTableCache>
                        <c:ptCount val="1"/>
                      </c15:dlblFieldTableCache>
                    </c15:dlblFTEntry>
                  </c15:dlblFieldTable>
                  <c15:showDataLabelsRange val="0"/>
                </c:ext>
              </c:extLst>
            </c:dLbl>
            <c:dLbl>
              <c:idx val="19"/>
              <c:tx>
                <c:strRef>
                  <c:f>'NS COM data'!$U$24</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{FF603CE4-0DE5-462C-976C-6185C60F597D}</c15:txfldGUID>
                      <c15:f>'NS COM data'!$U$24</c15:f>
                      <c15:dlblFieldTableCache>
                        <c:ptCount val="1"/>
                      </c15:dlblFieldTableCache>
                    </c15:dlblFTEntry>
                  </c15:dlblFieldTable>
                  <c15:showDataLabelsRange val="0"/>
                </c:ext>
              </c:extLst>
            </c:dLbl>
            <c:dLbl>
              <c:idx val="20"/>
              <c:tx>
                <c:strRef>
                  <c:f>'NS COM data'!$U$25</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{2AD5EBDA-CCC5-4CE5-B405-EF7EE0A5FD65}</c15:txfldGUID>
                      <c15:f>'NS COM data'!$U$25</c15:f>
                      <c15:dlblFieldTableCache>
                        <c:ptCount val="1"/>
                      </c15:dlblFieldTableCache>
                    </c15:dlblFTEntry>
                  </c15:dlblFieldTable>
                  <c15:showDataLabelsRange val="0"/>
                </c:ext>
              </c:extLst>
            </c:dLbl>
            <c:dLbl>
              <c:idx val="21"/>
              <c:tx>
                <c:strRef>
                  <c:f>'NS COM data'!$U$26</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{D02FFA88-5E2A-48DD-BBAC-5DC4EA01356C}</c15:txfldGUID>
                      <c15:f>'NS COM data'!$U$26</c15:f>
                      <c15:dlblFieldTableCache>
                        <c:ptCount val="1"/>
                      </c15:dlblFieldTableCache>
                    </c15:dlblFTEntry>
                  </c15:dlblFieldTable>
                  <c15:showDataLabelsRange val="0"/>
                </c:ext>
              </c:extLst>
            </c:dLbl>
            <c:dLbl>
              <c:idx val="22"/>
              <c:tx>
                <c:strRef>
                  <c:f>'NS COM data'!$U$27</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{15EEB4BA-167D-4096-B3BA-35E47ECCC800}</c15:txfldGUID>
                      <c15:f>'NS COM data'!$U$27</c15:f>
                      <c15:dlblFieldTableCache>
                        <c:ptCount val="1"/>
                      </c15:dlblFieldTableCache>
                    </c15:dlblFTEntry>
                  </c15:dlblFieldTable>
                  <c15:showDataLabelsRange val="0"/>
                </c:ext>
              </c:extLst>
            </c:dLbl>
            <c:dLbl>
              <c:idx val="23"/>
              <c:tx>
                <c:strRef>
                  <c:f>'NS COM data'!$U$28</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{1728CC86-6EC4-400B-937F-2869572B1F85}</c15:txfldGUID>
                      <c15:f>'NS COM data'!$U$28</c15:f>
                      <c15:dlblFieldTableCache>
                        <c:ptCount val="1"/>
                      </c15:dlblFieldTableCache>
                    </c15:dlblFTEntry>
                  </c15:dlblFieldTable>
                  <c15:showDataLabelsRange val="0"/>
                </c:ext>
              </c:extLst>
            </c:dLbl>
            <c:dLbl>
              <c:idx val="24"/>
              <c:tx>
                <c:strRef>
                  <c:f>'NS COM data'!$U$29</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{54859BA4-E684-4468-A09A-7732435B746A}</c15:txfldGUID>
                      <c15:f>'NS COM data'!$U$29</c15:f>
                      <c15:dlblFieldTableCache>
                        <c:ptCount val="1"/>
                      </c15:dlblFieldTableCache>
                    </c15:dlblFTEntry>
                  </c15:dlblFieldTable>
                  <c15:showDataLabelsRange val="0"/>
                </c:ext>
              </c:extLst>
            </c:dLbl>
            <c:dLbl>
              <c:idx val="25"/>
              <c:tx>
                <c:strRef>
                  <c:f>'NS COM data'!$U$30</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{27F53A8C-FAE4-484F-B3F8-C553CF4AB522}</c15:txfldGUID>
                      <c15:f>'NS COM data'!$U$30</c15:f>
                      <c15:dlblFieldTableCache>
                        <c:ptCount val="1"/>
                      </c15:dlblFieldTableCache>
                    </c15:dlblFTEntry>
                  </c15:dlblFieldTable>
                  <c15:showDataLabelsRange val="0"/>
                </c:ext>
              </c:extLst>
            </c:dLbl>
            <c:dLbl>
              <c:idx val="26"/>
              <c:tx>
                <c:strRef>
                  <c:f>'NS COM data'!$U$31</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{19D88B7A-B16C-4B7F-885E-F2AAD55D4282}</c15:txfldGUID>
                      <c15:f>'NS COM data'!$U$31</c15:f>
                      <c15:dlblFieldTableCache>
                        <c:ptCount val="1"/>
                      </c15:dlblFieldTableCache>
                    </c15:dlblFTEntry>
                  </c15:dlblFieldTable>
                  <c15:showDataLabelsRange val="0"/>
                </c:ext>
              </c:extLst>
            </c:dLbl>
            <c:dLbl>
              <c:idx val="27"/>
              <c:tx>
                <c:strRef>
                  <c:f>'NS COM data'!$U$32</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{8DBC88D2-807C-4C4F-9C40-C76FA20C8866}</c15:txfldGUID>
                      <c15:f>'NS COM data'!$U$32</c15:f>
                      <c15:dlblFieldTableCache>
                        <c:ptCount val="1"/>
                      </c15:dlblFieldTableCache>
                    </c15:dlblFTEntry>
                  </c15:dlblFieldTable>
                  <c15:showDataLabelsRange val="0"/>
                </c:ext>
              </c:extLst>
            </c:dLbl>
            <c:dLbl>
              <c:idx val="28"/>
              <c:tx>
                <c:strRef>
                  <c:f>'NS COM data'!$U$33</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{9B87F680-F6B7-4E47-9190-2CC584171B05}</c15:txfldGUID>
                      <c15:f>'NS COM data'!$U$33</c15:f>
                      <c15:dlblFieldTableCache>
                        <c:ptCount val="1"/>
                      </c15:dlblFieldTableCache>
                    </c15:dlblFTEntry>
                  </c15:dlblFieldTable>
                  <c15:showDataLabelsRange val="0"/>
                </c:ext>
              </c:extLst>
            </c:dLbl>
            <c:dLbl>
              <c:idx val="29"/>
              <c:tx>
                <c:strRef>
                  <c:f>'NS COM data'!$U$34</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{B6A6DE6F-5BE0-475E-A9C4-CA2ED91F7828}</c15:txfldGUID>
                      <c15:f>'NS COM data'!$U$34</c15:f>
                      <c15:dlblFieldTableCache>
                        <c:ptCount val="1"/>
                      </c15:dlblFieldTableCache>
                    </c15:dlblFTEntry>
                  </c15:dlblFieldTable>
                  <c15:showDataLabelsRange val="0"/>
                </c:ext>
              </c:extLst>
            </c:dLbl>
            <c:dLbl>
              <c:idx val="30"/>
              <c:tx>
                <c:strRef>
                  <c:f>'NS COM data'!$U$35</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{3FC5D1DC-3BD2-4629-9CB0-8CAA8C4004D3}</c15:txfldGUID>
                      <c15:f>'NS COM data'!$U$35</c15:f>
                      <c15:dlblFieldTableCache>
                        <c:ptCount val="1"/>
                      </c15:dlblFieldTableCache>
                    </c15:dlblFTEntry>
                  </c15:dlblFieldTable>
                  <c15:showDataLabelsRange val="0"/>
                </c:ext>
              </c:extLst>
            </c:dLbl>
            <c:dLbl>
              <c:idx val="31"/>
              <c:tx>
                <c:strRef>
                  <c:f>'NS COM data'!$U$36</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{DF9D118F-33EA-47C9-BF56-D531B854C73E}</c15:txfldGUID>
                      <c15:f>'NS COM data'!$U$36</c15:f>
                      <c15:dlblFieldTableCache>
                        <c:ptCount val="1"/>
                      </c15:dlblFieldTableCache>
                    </c15:dlblFTEntry>
                  </c15:dlblFieldTable>
                  <c15:showDataLabelsRange val="0"/>
                </c:ext>
              </c:extLst>
            </c:dLbl>
            <c:dLbl>
              <c:idx val="32"/>
              <c:tx>
                <c:strRef>
                  <c:f>'NS COM data'!$U$37</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{AFA54331-064B-4B87-97EA-F4F6CEA5925A}</c15:txfldGUID>
                      <c15:f>'NS COM data'!$U$37</c15:f>
                      <c15:dlblFieldTableCache>
                        <c:ptCount val="1"/>
                      </c15:dlblFieldTableCache>
                    </c15:dlblFTEntry>
                  </c15:dlblFieldTable>
                  <c15:showDataLabelsRange val="0"/>
                </c:ext>
              </c:extLst>
            </c:dLbl>
            <c:dLbl>
              <c:idx val="33"/>
              <c:tx>
                <c:strRef>
                  <c:f>'NS COM data'!$U$38</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{C0130E31-945D-41C6-965F-67847FFD0A6E}</c15:txfldGUID>
                      <c15:f>'NS COM data'!$U$38</c15:f>
                      <c15:dlblFieldTableCache>
                        <c:ptCount val="1"/>
                      </c15:dlblFieldTableCache>
                    </c15:dlblFTEntry>
                  </c15:dlblFieldTable>
                  <c15:showDataLabelsRange val="0"/>
                </c:ext>
              </c:extLst>
            </c:dLbl>
            <c:dLbl>
              <c:idx val="34"/>
              <c:tx>
                <c:strRef>
                  <c:f>'NS COM data'!$U$39</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{11A697EE-1FB1-4E2F-8F68-5AB8DC049C20}</c15:txfldGUID>
                      <c15:f>'NS COM data'!$U$39</c15:f>
                      <c15:dlblFieldTableCache>
                        <c:ptCount val="1"/>
                      </c15:dlblFieldTableCache>
                    </c15:dlblFTEntry>
                  </c15:dlblFieldTable>
                  <c15:showDataLabelsRange val="0"/>
                </c:ext>
              </c:extLst>
            </c:dLbl>
            <c:dLbl>
              <c:idx val="35"/>
              <c:tx>
                <c:strRef>
                  <c:f>'NS COM data'!$U$40</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{73201F3C-872A-412A-BA8E-9A70A5587272}</c15:txfldGUID>
                      <c15:f>'NS COM data'!$U$40</c15:f>
                      <c15:dlblFieldTableCache>
                        <c:ptCount val="1"/>
                      </c15:dlblFieldTableCache>
                    </c15:dlblFTEntry>
                  </c15:dlblFieldTable>
                  <c15:showDataLabelsRange val="0"/>
                </c:ext>
              </c:extLst>
            </c:dLbl>
            <c:dLbl>
              <c:idx val="36"/>
              <c:tx>
                <c:strRef>
                  <c:f>'NS COM data'!$U$41</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{63EAFD69-A672-4DEF-A51D-331ACAB72835}</c15:txfldGUID>
                      <c15:f>'NS COM data'!$U$41</c15:f>
                      <c15:dlblFieldTableCache>
                        <c:ptCount val="1"/>
                      </c15:dlblFieldTableCache>
                    </c15:dlblFTEntry>
                  </c15:dlblFieldTable>
                  <c15:showDataLabelsRange val="0"/>
                </c:ext>
              </c:extLst>
            </c:dLbl>
            <c:dLbl>
              <c:idx val="37"/>
              <c:tx>
                <c:strRef>
                  <c:f>'NS COM data'!$U$42</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{F26EAFFF-4C3E-4061-A24E-079B429F3C5D}</c15:txfldGUID>
                      <c15:f>'NS COM data'!$U$42</c15:f>
                      <c15:dlblFieldTableCache>
                        <c:ptCount val="1"/>
                      </c15:dlblFieldTableCache>
                    </c15:dlblFTEntry>
                  </c15:dlblFieldTable>
                  <c15:showDataLabelsRange val="0"/>
                </c:ext>
              </c:extLst>
            </c:dLbl>
            <c:dLbl>
              <c:idx val="38"/>
              <c:tx>
                <c:strRef>
                  <c:f>'NS COM data'!$U$43</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{F83997F4-1454-4C05-A553-0190918E58B1}</c15:txfldGUID>
                      <c15:f>'NS COM data'!$U$43</c15:f>
                      <c15:dlblFieldTableCache>
                        <c:ptCount val="1"/>
                      </c15:dlblFieldTableCache>
                    </c15:dlblFTEntry>
                  </c15:dlblFieldTable>
                  <c15:showDataLabelsRange val="0"/>
                </c:ext>
              </c:extLst>
            </c:dLbl>
            <c:dLbl>
              <c:idx val="39"/>
              <c:tx>
                <c:strRef>
                  <c:f>'NS COM data'!$U$44</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{F04862D5-ED28-419B-B91D-719B94C35EA4}</c15:txfldGUID>
                      <c15:f>'NS COM data'!$U$44</c15:f>
                      <c15:dlblFieldTableCache>
                        <c:ptCount val="1"/>
                      </c15:dlblFieldTableCache>
                    </c15:dlblFTEntry>
                  </c15:dlblFieldTable>
                  <c15:showDataLabelsRange val="0"/>
                </c:ext>
              </c:extLst>
            </c:dLbl>
            <c:dLbl>
              <c:idx val="40"/>
              <c:tx>
                <c:strRef>
                  <c:f>'NS COM data'!$U$45</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{A049B3A0-2B01-4A95-8C55-A2844BC0F22F}</c15:txfldGUID>
                      <c15:f>'NS COM data'!$U$45</c15:f>
                      <c15:dlblFieldTableCache>
                        <c:ptCount val="1"/>
                      </c15:dlblFieldTableCache>
                    </c15:dlblFTEntry>
                  </c15:dlblFieldTable>
                  <c15:showDataLabelsRange val="0"/>
                </c:ext>
              </c:extLst>
            </c:dLbl>
            <c:dLbl>
              <c:idx val="41"/>
              <c:tx>
                <c:strRef>
                  <c:f>'NS COM data'!$U$46</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{00A524B8-3778-4B7F-B9EE-5438B4C3FEF0}</c15:txfldGUID>
                      <c15:f>'NS COM data'!$U$46</c15:f>
                      <c15:dlblFieldTableCache>
                        <c:ptCount val="1"/>
                      </c15:dlblFieldTableCache>
                    </c15:dlblFTEntry>
                  </c15:dlblFieldTable>
                  <c15:showDataLabelsRange val="0"/>
                </c:ext>
              </c:extLst>
            </c:dLbl>
            <c:dLbl>
              <c:idx val="42"/>
              <c:tx>
                <c:strRef>
                  <c:f>'NS COM data'!$U$47</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{D6D2141B-8C33-47DA-AB42-1B64180A488D}</c15:txfldGUID>
                      <c15:f>'NS COM data'!$U$47</c15:f>
                      <c15:dlblFieldTableCache>
                        <c:ptCount val="1"/>
                      </c15:dlblFieldTableCache>
                    </c15:dlblFTEntry>
                  </c15:dlblFieldTable>
                  <c15:showDataLabelsRange val="0"/>
                </c:ext>
              </c:extLst>
            </c:dLbl>
            <c:dLbl>
              <c:idx val="43"/>
              <c:tx>
                <c:strRef>
                  <c:f>'NS COM data'!$U$48</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{674A234E-7974-4773-BB9D-0F474FCCABA3}</c15:txfldGUID>
                      <c15:f>'NS COM data'!$U$48</c15:f>
                      <c15:dlblFieldTableCache>
                        <c:ptCount val="1"/>
                      </c15:dlblFieldTableCache>
                    </c15:dlblFTEntry>
                  </c15:dlblFieldTable>
                  <c15:showDataLabelsRange val="0"/>
                </c:ext>
              </c:extLst>
            </c:dLbl>
            <c:dLbl>
              <c:idx val="44"/>
              <c:tx>
                <c:strRef>
                  <c:f>'NS COM data'!$U$49</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{229E8015-12A8-484B-8B40-A7B85BB91A44}</c15:txfldGUID>
                      <c15:f>'NS COM data'!$U$49</c15:f>
                      <c15:dlblFieldTableCache>
                        <c:ptCount val="1"/>
                      </c15:dlblFieldTableCache>
                    </c15:dlblFTEntry>
                  </c15:dlblFieldTable>
                  <c15:showDataLabelsRange val="0"/>
                </c:ext>
              </c:extLst>
            </c:dLbl>
            <c:dLbl>
              <c:idx val="45"/>
              <c:tx>
                <c:strRef>
                  <c:f>'NS COM data'!$U$50</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{8710E3C6-25EB-4F35-B78A-EC289E4DF87F}</c15:txfldGUID>
                      <c15:f>'NS COM data'!$U$50</c15:f>
                      <c15:dlblFieldTableCache>
                        <c:ptCount val="1"/>
                      </c15:dlblFieldTableCache>
                    </c15:dlblFTEntry>
                  </c15:dlblFieldTable>
                  <c15:showDataLabelsRange val="0"/>
                </c:ext>
              </c:extLst>
            </c:dLbl>
            <c:dLbl>
              <c:idx val="46"/>
              <c:tx>
                <c:strRef>
                  <c:f>'NS COM data'!$U$51</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{C0E913C0-0370-4490-8CC0-6928162D622D}</c15:txfldGUID>
                      <c15:f>'NS COM data'!$U$51</c15:f>
                      <c15:dlblFieldTableCache>
                        <c:ptCount val="1"/>
                      </c15:dlblFieldTableCache>
                    </c15:dlblFTEntry>
                  </c15:dlblFieldTable>
                  <c15:showDataLabelsRange val="0"/>
                </c:ext>
              </c:extLst>
            </c:dLbl>
            <c:dLbl>
              <c:idx val="47"/>
              <c:tx>
                <c:strRef>
                  <c:f>'NS COM data'!$U$52</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{19F53B49-EC9B-4B64-AB2C-1B84E2BFD0D1}</c15:txfldGUID>
                      <c15:f>'NS COM data'!$U$52</c15:f>
                      <c15:dlblFieldTableCache>
                        <c:ptCount val="1"/>
                      </c15:dlblFieldTableCache>
                    </c15:dlblFTEntry>
                  </c15:dlblFieldTable>
                  <c15:showDataLabelsRange val="0"/>
                </c:ext>
              </c:extLst>
            </c:dLbl>
            <c:dLbl>
              <c:idx val="48"/>
              <c:tx>
                <c:strRef>
                  <c:f>'NS COM data'!$U$53</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{61340F30-B29D-4AED-A528-BD1B1683BF05}</c15:txfldGUID>
                      <c15:f>'NS COM data'!$U$53</c15:f>
                      <c15:dlblFieldTableCache>
                        <c:ptCount val="1"/>
                      </c15:dlblFieldTableCache>
                    </c15:dlblFTEntry>
                  </c15:dlblFieldTable>
                  <c15:showDataLabelsRange val="0"/>
                </c:ext>
              </c:extLst>
            </c:dLbl>
            <c:dLbl>
              <c:idx val="49"/>
              <c:tx>
                <c:strRef>
                  <c:f>'NS COM data'!$U$54</c:f>
                  <c:strCache>
                    <c:ptCount val="1"/>
                  </c:strCache>
                </c:strRef>
              </c:tx>
              <c:showLegendKey val="0"/>
              <c:showVal val="0"/>
              <c:showCatName val="0"/>
              <c:showSerName val="0"/>
              <c:showPercent val="0"/>
              <c:showBubbleSize val="0"/>
              <c:extLst>
                <c:ext xmlns:c15="http://schemas.microsoft.com/office/drawing/2012/chart" uri="{CE6537A1-D6FC-4f65-9D91-7224C49458BB}">
                  <c15:dlblFieldTable>
                    <c15:dlblFTEntry>
                      <c15:txfldGUID>{1DE4282B-54D0-4937-9D64-735BAA8A3C13}</c15:txfldGUID>
                      <c15:f>'NS COM data'!$U$54</c15:f>
                      <c15:dlblFieldTableCache>
                        <c:ptCount val="1"/>
                      </c15:dlblFieldTableCache>
                    </c15:dlblFTEntry>
                  </c15:dlblFieldTable>
                  <c15:showDataLabelsRange val="0"/>
                </c:ext>
              </c:extLst>
            </c:dLbl>
            <c:spPr>
              <a:noFill/>
              <a:ln w="25400">
                <a:noFill/>
              </a:ln>
            </c:spPr>
            <c:txPr>
              <a:bodyPr/>
              <a:lstStyle/>
              <a:p>
                <a:pPr>
                  <a:defRPr lang="en-US"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'NS COM data'!$AS$5:$AS$39</c:f>
              <c:numCache>
                <c:formatCode>d/m/yy;@</c:formatCode>
                <c:ptCount val="35"/>
                <c:pt idx="0">
                  <c:v>43252</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cat>
          <c:val>
            <c:numRef>
              <c:f>'NS COM data'!$AT$5:$AT$39</c:f>
              <c:numCache>
                <c:formatCode>0</c:formatCode>
                <c:ptCount val="3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val>
          <c:smooth val="0"/>
        </c:ser>
        <c:ser>
          <c:idx val="0"/>
          <c:order val="1"/>
          <c:tx>
            <c:strRef>
              <c:f>'NS COM data'!$AU$4</c:f>
              <c:strCache>
                <c:ptCount val="1"/>
                <c:pt idx="0">
                  <c:v>Median</c:v>
                </c:pt>
              </c:strCache>
            </c:strRef>
          </c:tx>
          <c:spPr>
            <a:ln>
              <a:solidFill>
                <a:schemeClr val="accent6"/>
              </a:solidFill>
            </a:ln>
          </c:spPr>
          <c:marker>
            <c:symbol val="none"/>
          </c:marker>
          <c:dLbls>
            <c:delete val="1"/>
          </c:dLbls>
          <c:cat>
            <c:numRef>
              <c:f>'NS COM data'!$AS$5:$AS$39</c:f>
              <c:numCache>
                <c:formatCode>d/m/yy;@</c:formatCode>
                <c:ptCount val="35"/>
                <c:pt idx="0">
                  <c:v>43252</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cat>
          <c:val>
            <c:numRef>
              <c:f>'NS COM data'!$AU$5:$AU$39</c:f>
              <c:numCache>
                <c:formatCode>0.0</c:formatCode>
                <c:ptCount val="35"/>
                <c:pt idx="0">
                  <c:v>#N/A</c:v>
                </c:pt>
                <c:pt idx="1">
                  <c:v>#N/A</c:v>
                </c:pt>
                <c:pt idx="2">
                  <c:v>#N/A</c:v>
                </c:pt>
                <c:pt idx="3">
                  <c:v>#N/A</c:v>
                </c:pt>
                <c:pt idx="4">
                  <c:v>#N/A</c:v>
                </c:pt>
                <c:pt idx="5">
                  <c:v>#N/A</c:v>
                </c:pt>
              </c:numCache>
            </c:numRef>
          </c:val>
          <c:smooth val="0"/>
        </c:ser>
        <c:ser>
          <c:idx val="1"/>
          <c:order val="2"/>
          <c:tx>
            <c:strRef>
              <c:f>'NS COM data'!$AV$4</c:f>
              <c:strCache>
                <c:ptCount val="1"/>
                <c:pt idx="0">
                  <c:v>Extended Median</c:v>
                </c:pt>
              </c:strCache>
            </c:strRef>
          </c:tx>
          <c:spPr>
            <a:ln>
              <a:solidFill>
                <a:schemeClr val="accent6"/>
              </a:solidFill>
              <a:prstDash val="sysDash"/>
            </a:ln>
          </c:spPr>
          <c:marker>
            <c:symbol val="none"/>
          </c:marker>
          <c:dLbls>
            <c:delete val="1"/>
          </c:dLbls>
          <c:cat>
            <c:numRef>
              <c:f>'NS COM data'!$AS$5:$AS$39</c:f>
              <c:numCache>
                <c:formatCode>d/m/yy;@</c:formatCode>
                <c:ptCount val="35"/>
                <c:pt idx="0">
                  <c:v>43252</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cat>
          <c:val>
            <c:numRef>
              <c:f>'NS COM data'!$AV$5:$AV$39</c:f>
              <c:numCache>
                <c:formatCode>0.0</c:formatCode>
                <c:ptCount val="35"/>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val>
          <c:smooth val="0"/>
        </c:ser>
        <c:ser>
          <c:idx val="2"/>
          <c:order val="3"/>
          <c:tx>
            <c:strRef>
              <c:f>'NS COM data'!$AW$4</c:f>
              <c:strCache>
                <c:ptCount val="1"/>
                <c:pt idx="0">
                  <c:v>Highlight</c:v>
                </c:pt>
              </c:strCache>
            </c:strRef>
          </c:tx>
          <c:spPr>
            <a:ln>
              <a:noFill/>
            </a:ln>
          </c:spPr>
          <c:marker>
            <c:symbol val="circle"/>
            <c:size val="7"/>
            <c:spPr>
              <a:solidFill>
                <a:srgbClr val="FFC000"/>
              </a:solidFill>
              <a:ln>
                <a:solidFill>
                  <a:schemeClr val="accent1"/>
                </a:solidFill>
              </a:ln>
            </c:spPr>
          </c:marker>
          <c:dLbls>
            <c:delete val="1"/>
          </c:dLbls>
          <c:cat>
            <c:numRef>
              <c:f>'NS COM data'!$AS$5:$AS$39</c:f>
              <c:numCache>
                <c:formatCode>d/m/yy;@</c:formatCode>
                <c:ptCount val="35"/>
                <c:pt idx="0">
                  <c:v>43252</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cat>
          <c:val>
            <c:numRef>
              <c:f>'NS COM data'!$AW$5:$AW$39</c:f>
              <c:numCache>
                <c:formatCode>0.0</c:formatCode>
                <c:ptCount val="35"/>
              </c:numCache>
            </c:numRef>
          </c:val>
          <c:smooth val="0"/>
        </c:ser>
        <c:dLbls>
          <c:showLegendKey val="0"/>
          <c:showVal val="1"/>
          <c:showCatName val="0"/>
          <c:showSerName val="0"/>
          <c:showPercent val="0"/>
          <c:showBubbleSize val="0"/>
        </c:dLbls>
        <c:marker val="1"/>
        <c:smooth val="0"/>
        <c:axId val="168472232"/>
        <c:axId val="168472624"/>
      </c:lineChart>
      <c:dateAx>
        <c:axId val="168472232"/>
        <c:scaling>
          <c:orientation val="minMax"/>
        </c:scaling>
        <c:delete val="0"/>
        <c:axPos val="b"/>
        <c:numFmt formatCode="d\ mmm\ yy" sourceLinked="0"/>
        <c:majorTickMark val="out"/>
        <c:minorTickMark val="none"/>
        <c:tickLblPos val="nextTo"/>
        <c:spPr>
          <a:ln w="3175">
            <a:solidFill>
              <a:srgbClr val="000000"/>
            </a:solidFill>
            <a:prstDash val="solid"/>
          </a:ln>
        </c:spPr>
        <c:txPr>
          <a:bodyPr rot="-5400000" vert="horz"/>
          <a:lstStyle/>
          <a:p>
            <a:pPr>
              <a:defRPr lang="en-US" sz="1400" b="0" i="0" u="none" strike="noStrike" baseline="0">
                <a:solidFill>
                  <a:srgbClr val="000000"/>
                </a:solidFill>
                <a:latin typeface="Arial"/>
                <a:ea typeface="Arial"/>
                <a:cs typeface="Arial"/>
              </a:defRPr>
            </a:pPr>
            <a:endParaRPr lang="en-US"/>
          </a:p>
        </c:txPr>
        <c:crossAx val="168472624"/>
        <c:crosses val="autoZero"/>
        <c:auto val="1"/>
        <c:lblOffset val="100"/>
        <c:baseTimeUnit val="days"/>
      </c:dateAx>
      <c:valAx>
        <c:axId val="168472624"/>
        <c:scaling>
          <c:orientation val="minMax"/>
          <c:max val="100"/>
          <c:min val="0"/>
        </c:scaling>
        <c:delete val="0"/>
        <c:axPos val="l"/>
        <c:title>
          <c:tx>
            <c:rich>
              <a:bodyPr/>
              <a:lstStyle/>
              <a:p>
                <a:pPr>
                  <a:defRPr lang="en-US" sz="1675" b="1" i="0" u="none" strike="noStrike" baseline="0">
                    <a:solidFill>
                      <a:srgbClr val="000000"/>
                    </a:solidFill>
                    <a:latin typeface="Arial"/>
                    <a:ea typeface="Arial"/>
                    <a:cs typeface="Arial"/>
                  </a:defRPr>
                </a:pPr>
                <a:r>
                  <a:rPr lang="en-GB"/>
                  <a:t>Percent compliance</a:t>
                </a:r>
              </a:p>
            </c:rich>
          </c:tx>
          <c:layout>
            <c:manualLayout>
              <c:xMode val="edge"/>
              <c:yMode val="edge"/>
              <c:x val="1.345291479820628E-2"/>
              <c:y val="0.2892561983471074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n-US" sz="1200" b="0" i="0" u="none" strike="noStrike" baseline="0">
                <a:solidFill>
                  <a:srgbClr val="000000"/>
                </a:solidFill>
                <a:latin typeface="Arial"/>
                <a:ea typeface="Arial"/>
                <a:cs typeface="Arial"/>
              </a:defRPr>
            </a:pPr>
            <a:endParaRPr lang="en-US"/>
          </a:p>
        </c:txPr>
        <c:crossAx val="168472232"/>
        <c:crosses val="autoZero"/>
        <c:crossBetween val="between"/>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800" b="1" i="0" u="none" strike="noStrike" baseline="0">
                <a:solidFill>
                  <a:srgbClr val="000000"/>
                </a:solidFill>
                <a:latin typeface="Arial"/>
                <a:ea typeface="Arial"/>
                <a:cs typeface="Arial"/>
              </a:defRPr>
            </a:pPr>
            <a:r>
              <a:rPr lang="en-GB" sz="1800" b="1" i="0" u="none" strike="noStrike" baseline="0"/>
              <a:t>NSAID Communication</a:t>
            </a:r>
            <a:r>
              <a:rPr lang="en-GB" sz="1800"/>
              <a:t> Bundle: Element Compliance</a:t>
            </a:r>
          </a:p>
        </c:rich>
      </c:tx>
      <c:layout/>
      <c:overlay val="1"/>
      <c:spPr>
        <a:noFill/>
        <a:ln w="25400">
          <a:noFill/>
        </a:ln>
      </c:spPr>
    </c:title>
    <c:autoTitleDeleted val="0"/>
    <c:plotArea>
      <c:layout>
        <c:manualLayout>
          <c:layoutTarget val="inner"/>
          <c:xMode val="edge"/>
          <c:yMode val="edge"/>
          <c:x val="0.11995522261422202"/>
          <c:y val="0.11385199240986563"/>
          <c:w val="0.73984497638334124"/>
          <c:h val="0.68690702087286526"/>
        </c:manualLayout>
      </c:layout>
      <c:lineChart>
        <c:grouping val="standard"/>
        <c:varyColors val="0"/>
        <c:ser>
          <c:idx val="4"/>
          <c:order val="0"/>
          <c:tx>
            <c:strRef>
              <c:f>'NS COM data'!$R$4</c:f>
              <c:strCache>
                <c:ptCount val="1"/>
                <c:pt idx="0">
                  <c:v>With or After Food</c:v>
                </c:pt>
              </c:strCache>
            </c:strRef>
          </c:tx>
          <c:spPr>
            <a:ln w="38100">
              <a:solidFill>
                <a:srgbClr val="00CCFF"/>
              </a:solidFill>
              <a:prstDash val="solid"/>
            </a:ln>
          </c:spPr>
          <c:marker>
            <c:symbol val="square"/>
            <c:size val="8"/>
            <c:spPr>
              <a:solidFill>
                <a:srgbClr val="00CCFF"/>
              </a:solidFill>
              <a:ln>
                <a:solidFill>
                  <a:srgbClr val="00CCFF"/>
                </a:solidFill>
                <a:prstDash val="solid"/>
              </a:ln>
            </c:spPr>
          </c:marker>
          <c:cat>
            <c:numRef>
              <c:f>'NS COM data'!$AS$5:$AS$39</c:f>
              <c:numCache>
                <c:formatCode>d/m/yy;@</c:formatCode>
                <c:ptCount val="35"/>
                <c:pt idx="0">
                  <c:v>43252</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cat>
          <c:val>
            <c:numRef>
              <c:f>'NS COM data'!$R$5:$R$39</c:f>
              <c:numCache>
                <c:formatCode>General</c:formatCode>
                <c:ptCount val="3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val>
          <c:smooth val="0"/>
        </c:ser>
        <c:ser>
          <c:idx val="0"/>
          <c:order val="1"/>
          <c:tx>
            <c:strRef>
              <c:f>'NS COM data'!$S$4</c:f>
              <c:strCache>
                <c:ptCount val="1"/>
                <c:pt idx="0">
                  <c:v>Adverse Drug Reactions</c:v>
                </c:pt>
              </c:strCache>
            </c:strRef>
          </c:tx>
          <c:spPr>
            <a:ln w="38100">
              <a:solidFill>
                <a:srgbClr val="0000FF"/>
              </a:solidFill>
              <a:prstDash val="solid"/>
            </a:ln>
          </c:spPr>
          <c:marker>
            <c:symbol val="diamond"/>
            <c:size val="8"/>
            <c:spPr>
              <a:solidFill>
                <a:srgbClr val="0000FF"/>
              </a:solidFill>
              <a:ln>
                <a:solidFill>
                  <a:srgbClr val="0000FF"/>
                </a:solidFill>
                <a:prstDash val="solid"/>
              </a:ln>
            </c:spPr>
          </c:marker>
          <c:cat>
            <c:numRef>
              <c:f>'NS COM data'!$AS$5:$AS$39</c:f>
              <c:numCache>
                <c:formatCode>d/m/yy;@</c:formatCode>
                <c:ptCount val="35"/>
                <c:pt idx="0">
                  <c:v>43252</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cat>
          <c:val>
            <c:numRef>
              <c:f>'NS COM data'!$S$5:$S$39</c:f>
              <c:numCache>
                <c:formatCode>General</c:formatCode>
                <c:ptCount val="3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val>
          <c:smooth val="0"/>
        </c:ser>
        <c:ser>
          <c:idx val="1"/>
          <c:order val="2"/>
          <c:tx>
            <c:strRef>
              <c:f>'NS COM data'!$T$4</c:f>
              <c:strCache>
                <c:ptCount val="1"/>
                <c:pt idx="0">
                  <c:v>Dehydrating Illness</c:v>
                </c:pt>
              </c:strCache>
            </c:strRef>
          </c:tx>
          <c:spPr>
            <a:ln w="38100">
              <a:solidFill>
                <a:srgbClr val="FF00FF"/>
              </a:solidFill>
              <a:prstDash val="solid"/>
            </a:ln>
          </c:spPr>
          <c:marker>
            <c:symbol val="square"/>
            <c:size val="8"/>
            <c:spPr>
              <a:solidFill>
                <a:srgbClr val="FF00FF"/>
              </a:solidFill>
              <a:ln>
                <a:solidFill>
                  <a:srgbClr val="FF00FF"/>
                </a:solidFill>
                <a:prstDash val="solid"/>
              </a:ln>
            </c:spPr>
          </c:marker>
          <c:cat>
            <c:numRef>
              <c:f>'NS COM data'!$AS$5:$AS$39</c:f>
              <c:numCache>
                <c:formatCode>d/m/yy;@</c:formatCode>
                <c:ptCount val="35"/>
                <c:pt idx="0">
                  <c:v>43252</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cat>
          <c:val>
            <c:numRef>
              <c:f>'NS COM data'!$T$5:$T$39</c:f>
              <c:numCache>
                <c:formatCode>General</c:formatCode>
                <c:ptCount val="3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numCache>
            </c:numRef>
          </c:val>
          <c:smooth val="0"/>
        </c:ser>
        <c:dLbls>
          <c:showLegendKey val="0"/>
          <c:showVal val="0"/>
          <c:showCatName val="0"/>
          <c:showSerName val="0"/>
          <c:showPercent val="0"/>
          <c:showBubbleSize val="0"/>
        </c:dLbls>
        <c:marker val="1"/>
        <c:smooth val="0"/>
        <c:axId val="339781808"/>
        <c:axId val="339782200"/>
      </c:lineChart>
      <c:dateAx>
        <c:axId val="339781808"/>
        <c:scaling>
          <c:orientation val="minMax"/>
        </c:scaling>
        <c:delete val="0"/>
        <c:axPos val="b"/>
        <c:numFmt formatCode="d\ mmm\ yy" sourceLinked="0"/>
        <c:majorTickMark val="out"/>
        <c:minorTickMark val="none"/>
        <c:tickLblPos val="nextTo"/>
        <c:spPr>
          <a:ln w="3175">
            <a:solidFill>
              <a:srgbClr val="000000"/>
            </a:solidFill>
            <a:prstDash val="solid"/>
          </a:ln>
        </c:spPr>
        <c:txPr>
          <a:bodyPr rot="-5400000" vert="horz"/>
          <a:lstStyle/>
          <a:p>
            <a:pPr>
              <a:defRPr lang="en-US" sz="1400" b="0" i="0" u="none" strike="noStrike" baseline="0">
                <a:solidFill>
                  <a:srgbClr val="000000"/>
                </a:solidFill>
                <a:latin typeface="Arial"/>
                <a:ea typeface="Arial"/>
                <a:cs typeface="Arial"/>
              </a:defRPr>
            </a:pPr>
            <a:endParaRPr lang="en-US"/>
          </a:p>
        </c:txPr>
        <c:crossAx val="339782200"/>
        <c:crosses val="autoZero"/>
        <c:auto val="1"/>
        <c:lblOffset val="100"/>
        <c:baseTimeUnit val="days"/>
      </c:dateAx>
      <c:valAx>
        <c:axId val="339782200"/>
        <c:scaling>
          <c:orientation val="minMax"/>
          <c:max val="100"/>
          <c:min val="0"/>
        </c:scaling>
        <c:delete val="0"/>
        <c:axPos val="l"/>
        <c:title>
          <c:tx>
            <c:rich>
              <a:bodyPr/>
              <a:lstStyle/>
              <a:p>
                <a:pPr>
                  <a:defRPr lang="en-US" sz="1425" b="1" i="0" u="none" strike="noStrike" baseline="0">
                    <a:solidFill>
                      <a:srgbClr val="000000"/>
                    </a:solidFill>
                    <a:latin typeface="Arial"/>
                    <a:ea typeface="Arial"/>
                    <a:cs typeface="Arial"/>
                  </a:defRPr>
                </a:pPr>
                <a:r>
                  <a:rPr lang="en-GB"/>
                  <a:t>Percent compliance</a:t>
                </a:r>
              </a:p>
            </c:rich>
          </c:tx>
          <c:layout>
            <c:manualLayout>
              <c:xMode val="edge"/>
              <c:yMode val="edge"/>
              <c:x val="3.5874439461883414E-2"/>
              <c:y val="0.277039848197343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lang="en-US" sz="1200" b="0" i="0" u="none" strike="noStrike" baseline="0">
                <a:solidFill>
                  <a:srgbClr val="000000"/>
                </a:solidFill>
                <a:latin typeface="Arial"/>
                <a:ea typeface="Arial"/>
                <a:cs typeface="Arial"/>
              </a:defRPr>
            </a:pPr>
            <a:endParaRPr lang="en-US"/>
          </a:p>
        </c:txPr>
        <c:crossAx val="339781808"/>
        <c:crosses val="autoZero"/>
        <c:crossBetween val="between"/>
      </c:valAx>
      <c:spPr>
        <a:noFill/>
        <a:ln w="25400">
          <a:noFill/>
        </a:ln>
      </c:spPr>
    </c:plotArea>
    <c:legend>
      <c:legendPos val="r"/>
      <c:layout>
        <c:manualLayout>
          <c:xMode val="edge"/>
          <c:yMode val="edge"/>
          <c:x val="0.86411961755358035"/>
          <c:y val="0.29791271347249138"/>
          <c:w val="0.12915441281276829"/>
          <c:h val="0.35294117647058826"/>
        </c:manualLayout>
      </c:layout>
      <c:overlay val="0"/>
      <c:spPr>
        <a:solidFill>
          <a:srgbClr val="FFFFFF"/>
        </a:solidFill>
        <a:ln w="3175">
          <a:solidFill>
            <a:srgbClr val="000000"/>
          </a:solidFill>
          <a:prstDash val="solid"/>
        </a:ln>
      </c:spPr>
      <c:txPr>
        <a:bodyPr/>
        <a:lstStyle/>
        <a:p>
          <a:pPr>
            <a:defRPr lang="en-US" sz="755"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5</xdr:col>
      <xdr:colOff>927616</xdr:colOff>
      <xdr:row>4</xdr:row>
      <xdr:rowOff>11958</xdr:rowOff>
    </xdr:from>
    <xdr:to>
      <xdr:col>41</xdr:col>
      <xdr:colOff>483704</xdr:colOff>
      <xdr:row>32</xdr:row>
      <xdr:rowOff>33075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editAs="absolute">
    <xdr:from>
      <xdr:col>5</xdr:col>
      <xdr:colOff>941223</xdr:colOff>
      <xdr:row>32</xdr:row>
      <xdr:rowOff>83461</xdr:rowOff>
    </xdr:from>
    <xdr:to>
      <xdr:col>41</xdr:col>
      <xdr:colOff>492507</xdr:colOff>
      <xdr:row>60</xdr:row>
      <xdr:rowOff>108858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wsDr>
</file>

<file path=xl/drawings/drawing2.xml><?xml version="1.0" encoding="utf-8"?>
<c:userShapes xmlns:c="http://schemas.openxmlformats.org/drawingml/2006/chart">
  <cdr:relSizeAnchor xmlns:cdr="http://schemas.openxmlformats.org/drawingml/2006/chartDrawing">
    <cdr:from>
      <cdr:x>0.01722</cdr:x>
      <cdr:y>0.00825</cdr:y>
    </cdr:from>
    <cdr:to>
      <cdr:x>0.21844</cdr:x>
      <cdr:y>0.04021</cdr:y>
    </cdr:to>
    <cdr:sp macro="" textlink="'NS COM data'!$B$1">
      <cdr:nvSpPr>
        <cdr:cNvPr id="4097" name="Text Box 1"/>
        <cdr:cNvSpPr txBox="1">
          <a:spLocks xmlns:a="http://schemas.openxmlformats.org/drawingml/2006/main" noChangeArrowheads="1" noTextEdit="1"/>
        </cdr:cNvSpPr>
      </cdr:nvSpPr>
      <cdr:spPr bwMode="auto">
        <a:xfrm xmlns:a="http://schemas.openxmlformats.org/drawingml/2006/main">
          <a:off x="149624" y="50800"/>
          <a:ext cx="1711552" cy="1844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2C313E15-F85E-4ADB-A32B-8ECD1A278B8B}" type="TxLink">
            <a:rPr lang="en-US" sz="1100" b="1" i="0" u="none" strike="noStrike" baseline="0">
              <a:solidFill>
                <a:srgbClr val="000000"/>
              </a:solidFill>
              <a:latin typeface="Arial"/>
              <a:cs typeface="Arial"/>
            </a:rPr>
            <a:pPr algn="l" rtl="0">
              <a:defRPr sz="1000"/>
            </a:pPr>
            <a:t> </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0.01722</cdr:x>
      <cdr:y>0.04759</cdr:y>
    </cdr:from>
    <cdr:to>
      <cdr:x>0.21844</cdr:x>
      <cdr:y>0.07906</cdr:y>
    </cdr:to>
    <cdr:sp macro="" textlink="'NS COM data'!$B$2">
      <cdr:nvSpPr>
        <cdr:cNvPr id="4098" name="Text Box 2"/>
        <cdr:cNvSpPr txBox="1">
          <a:spLocks xmlns:a="http://schemas.openxmlformats.org/drawingml/2006/main" noChangeArrowheads="1" noTextEdit="1"/>
        </cdr:cNvSpPr>
      </cdr:nvSpPr>
      <cdr:spPr bwMode="auto">
        <a:xfrm xmlns:a="http://schemas.openxmlformats.org/drawingml/2006/main">
          <a:off x="149624" y="277876"/>
          <a:ext cx="1711552" cy="18166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0D1EE597-DB8F-4FB3-BF9D-184494E8267E}" type="TxLink">
            <a:rPr lang="en-US" sz="1100" b="1" i="0" u="none" strike="noStrike" baseline="0">
              <a:solidFill>
                <a:srgbClr val="000000"/>
              </a:solidFill>
              <a:latin typeface="Arial"/>
              <a:cs typeface="Arial"/>
            </a:rPr>
            <a:pPr algn="l" rtl="0">
              <a:defRPr sz="1000"/>
            </a:pPr>
            <a:t> </a:t>
          </a:fld>
          <a:endParaRPr lang="en-GB" sz="1000" b="1" i="0" u="none" strike="noStrike" baseline="0">
            <a:solidFill>
              <a:srgbClr val="000000"/>
            </a:solidFill>
            <a:latin typeface="Arial"/>
            <a:cs typeface="Aria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0.01277</cdr:x>
      <cdr:y>0.00947</cdr:y>
    </cdr:from>
    <cdr:to>
      <cdr:x>0.18161</cdr:x>
      <cdr:y>0.047</cdr:y>
    </cdr:to>
    <cdr:sp macro="" textlink="'NS COM data'!$B$1">
      <cdr:nvSpPr>
        <cdr:cNvPr id="3073" name="Text Box 1"/>
        <cdr:cNvSpPr txBox="1">
          <a:spLocks xmlns:a="http://schemas.openxmlformats.org/drawingml/2006/main" noChangeArrowheads="1" noTextEdit="1"/>
        </cdr:cNvSpPr>
      </cdr:nvSpPr>
      <cdr:spPr bwMode="auto">
        <a:xfrm xmlns:a="http://schemas.openxmlformats.org/drawingml/2006/main">
          <a:off x="111777" y="50800"/>
          <a:ext cx="1436105" cy="18872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045C427F-0984-4251-BA8B-DDA1283C1D9D}" type="TxLink">
            <a:rPr lang="en-US" sz="1100" b="1" i="0" u="none" strike="noStrike" baseline="0">
              <a:solidFill>
                <a:srgbClr val="000000"/>
              </a:solidFill>
              <a:latin typeface="Arial"/>
              <a:cs typeface="Arial"/>
            </a:rPr>
            <a:pPr algn="l" rtl="0">
              <a:defRPr sz="1000"/>
            </a:pPr>
            <a:t> </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0.01277</cdr:x>
      <cdr:y>0.05411</cdr:y>
    </cdr:from>
    <cdr:to>
      <cdr:x>0.18161</cdr:x>
      <cdr:y>0.0909</cdr:y>
    </cdr:to>
    <cdr:sp macro="" textlink="'NS COM data'!$B$2">
      <cdr:nvSpPr>
        <cdr:cNvPr id="3074" name="Text Box 2"/>
        <cdr:cNvSpPr txBox="1">
          <a:spLocks xmlns:a="http://schemas.openxmlformats.org/drawingml/2006/main" noChangeArrowheads="1" noTextEdit="1"/>
        </cdr:cNvSpPr>
      </cdr:nvSpPr>
      <cdr:spPr bwMode="auto">
        <a:xfrm xmlns:a="http://schemas.openxmlformats.org/drawingml/2006/main">
          <a:off x="108195" y="273708"/>
          <a:ext cx="1430518" cy="1860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3DB5DFC8-84B1-4425-9E55-E0C0776E3486}" type="TxLink">
            <a:rPr lang="en-US" sz="1100" b="1" i="0" u="none" strike="noStrike" baseline="0">
              <a:solidFill>
                <a:srgbClr val="000000"/>
              </a:solidFill>
              <a:latin typeface="Arial"/>
              <a:cs typeface="Arial"/>
            </a:rPr>
            <a:pPr algn="l" rtl="0">
              <a:defRPr sz="1000"/>
            </a:pPr>
            <a:t> </a:t>
          </a:fld>
          <a:endParaRPr lang="en-GB" sz="1000" b="1" i="0" u="none" strike="noStrike" baseline="0">
            <a:solidFill>
              <a:srgbClr val="000000"/>
            </a:solidFill>
            <a:latin typeface="Arial"/>
            <a:cs typeface="Aria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5"/>
  <sheetViews>
    <sheetView zoomScale="85" workbookViewId="0"/>
  </sheetViews>
  <sheetFormatPr defaultColWidth="0" defaultRowHeight="0" customHeight="1" zeroHeight="1" x14ac:dyDescent="0.2"/>
  <cols>
    <col min="1" max="1" width="22.28515625" style="47" customWidth="1"/>
    <col min="2" max="2" width="6.42578125" style="47" customWidth="1"/>
    <col min="3" max="8" width="12.7109375" style="47" customWidth="1"/>
    <col min="9" max="9" width="4.140625" style="47" customWidth="1"/>
    <col min="10" max="24" width="9.140625" style="47" hidden="1" customWidth="1"/>
    <col min="25" max="28" width="0" style="47" hidden="1" customWidth="1"/>
    <col min="29" max="16384" width="9.140625" style="47" hidden="1"/>
  </cols>
  <sheetData>
    <row r="1" spans="1:14" ht="14.25" customHeight="1" x14ac:dyDescent="0.2">
      <c r="A1" s="73" t="str">
        <f>'NS COM data'!A1</f>
        <v>Dispensing GP Practices</v>
      </c>
      <c r="B1" s="100"/>
      <c r="C1" s="101"/>
      <c r="D1" s="102"/>
      <c r="E1" s="59"/>
      <c r="F1" s="92" t="s">
        <v>14</v>
      </c>
      <c r="G1" s="93"/>
      <c r="H1" s="94"/>
      <c r="I1" s="48"/>
    </row>
    <row r="2" spans="1:14" ht="14.25" customHeight="1" thickBot="1" x14ac:dyDescent="0.25">
      <c r="A2" s="72"/>
      <c r="B2" s="103"/>
      <c r="C2" s="104"/>
      <c r="D2" s="105"/>
      <c r="E2" s="59"/>
      <c r="F2" s="95"/>
      <c r="G2" s="96"/>
      <c r="H2" s="97"/>
      <c r="I2" s="48"/>
    </row>
    <row r="3" spans="1:14" ht="11.25" customHeight="1" thickBot="1" x14ac:dyDescent="0.25">
      <c r="A3" s="59"/>
      <c r="B3" s="59"/>
      <c r="C3" s="59"/>
      <c r="D3" s="59"/>
      <c r="E3" s="59"/>
      <c r="F3" s="59"/>
      <c r="G3" s="59"/>
      <c r="H3" s="59"/>
      <c r="I3" s="48"/>
    </row>
    <row r="4" spans="1:14" ht="103.5" customHeight="1" thickBot="1" x14ac:dyDescent="0.25">
      <c r="A4" s="58" t="str">
        <f>'NS COM data'!A4</f>
        <v>Date &amp; Annotation &amp; Comments</v>
      </c>
      <c r="B4" s="64" t="str">
        <f>'NS COM data'!B4</f>
        <v>Observation</v>
      </c>
      <c r="C4" s="98" t="str">
        <f>'NS COM data'!C4</f>
        <v>Has the patient been informed to take the NSAID with or after food?</v>
      </c>
      <c r="D4" s="99"/>
      <c r="E4" s="98" t="str">
        <f>'NS COM data'!D4</f>
        <v xml:space="preserve">Has the patient been informed to report any potential adverse drug reactions to the pharmacist and/or prescriber? Yes/No </v>
      </c>
      <c r="F4" s="99"/>
      <c r="G4" s="98" t="str">
        <f>'NS COM data'!E4</f>
        <v>Has the patient been informed to stop the NSAID medication during periods of dehydrating illness (eg sickness and diarrhoea) ?
Yes/No</v>
      </c>
      <c r="H4" s="99"/>
      <c r="I4" s="48"/>
      <c r="L4" s="74"/>
      <c r="M4" s="75"/>
      <c r="N4" s="76"/>
    </row>
    <row r="5" spans="1:14" ht="15" customHeight="1" x14ac:dyDescent="0.2">
      <c r="A5" s="12"/>
      <c r="B5" s="61">
        <v>1</v>
      </c>
      <c r="C5" s="62" t="s">
        <v>13</v>
      </c>
      <c r="D5" s="63" t="s">
        <v>12</v>
      </c>
      <c r="E5" s="62" t="s">
        <v>13</v>
      </c>
      <c r="F5" s="63" t="s">
        <v>12</v>
      </c>
      <c r="G5" s="62" t="s">
        <v>13</v>
      </c>
      <c r="H5" s="63" t="s">
        <v>12</v>
      </c>
      <c r="I5" s="48"/>
      <c r="L5" s="54" t="s">
        <v>13</v>
      </c>
      <c r="M5" s="53" t="s">
        <v>12</v>
      </c>
      <c r="N5" s="52" t="s">
        <v>4</v>
      </c>
    </row>
    <row r="6" spans="1:14" ht="15" customHeight="1" x14ac:dyDescent="0.2">
      <c r="A6" s="10" t="s">
        <v>7</v>
      </c>
      <c r="B6" s="57">
        <v>2</v>
      </c>
      <c r="C6" s="56" t="s">
        <v>13</v>
      </c>
      <c r="D6" s="55" t="s">
        <v>12</v>
      </c>
      <c r="E6" s="56" t="s">
        <v>13</v>
      </c>
      <c r="F6" s="55" t="s">
        <v>12</v>
      </c>
      <c r="G6" s="56" t="s">
        <v>13</v>
      </c>
      <c r="H6" s="55" t="s">
        <v>12</v>
      </c>
      <c r="I6" s="48"/>
      <c r="L6" s="54" t="s">
        <v>13</v>
      </c>
      <c r="M6" s="53" t="s">
        <v>12</v>
      </c>
      <c r="N6" s="52" t="s">
        <v>4</v>
      </c>
    </row>
    <row r="7" spans="1:14" ht="15" customHeight="1" x14ac:dyDescent="0.2">
      <c r="A7" s="77"/>
      <c r="B7" s="57">
        <v>3</v>
      </c>
      <c r="C7" s="56" t="s">
        <v>13</v>
      </c>
      <c r="D7" s="55" t="s">
        <v>12</v>
      </c>
      <c r="E7" s="56" t="s">
        <v>13</v>
      </c>
      <c r="F7" s="55" t="s">
        <v>12</v>
      </c>
      <c r="G7" s="56" t="s">
        <v>13</v>
      </c>
      <c r="H7" s="55" t="s">
        <v>12</v>
      </c>
      <c r="I7" s="48"/>
      <c r="L7" s="54" t="s">
        <v>13</v>
      </c>
      <c r="M7" s="53" t="s">
        <v>12</v>
      </c>
      <c r="N7" s="52" t="s">
        <v>4</v>
      </c>
    </row>
    <row r="8" spans="1:14" ht="15" customHeight="1" x14ac:dyDescent="0.2">
      <c r="A8" s="78"/>
      <c r="B8" s="57">
        <v>4</v>
      </c>
      <c r="C8" s="56" t="s">
        <v>13</v>
      </c>
      <c r="D8" s="55" t="s">
        <v>12</v>
      </c>
      <c r="E8" s="56" t="s">
        <v>13</v>
      </c>
      <c r="F8" s="55" t="s">
        <v>12</v>
      </c>
      <c r="G8" s="56" t="s">
        <v>13</v>
      </c>
      <c r="H8" s="55" t="s">
        <v>12</v>
      </c>
      <c r="I8" s="48"/>
      <c r="L8" s="54" t="s">
        <v>13</v>
      </c>
      <c r="M8" s="53" t="s">
        <v>12</v>
      </c>
      <c r="N8" s="52" t="s">
        <v>4</v>
      </c>
    </row>
    <row r="9" spans="1:14" ht="15" customHeight="1" x14ac:dyDescent="0.2">
      <c r="A9" s="78"/>
      <c r="B9" s="57">
        <v>5</v>
      </c>
      <c r="C9" s="56" t="s">
        <v>13</v>
      </c>
      <c r="D9" s="55" t="s">
        <v>12</v>
      </c>
      <c r="E9" s="56" t="s">
        <v>13</v>
      </c>
      <c r="F9" s="55" t="s">
        <v>12</v>
      </c>
      <c r="G9" s="56" t="s">
        <v>13</v>
      </c>
      <c r="H9" s="55" t="s">
        <v>12</v>
      </c>
      <c r="I9" s="48"/>
      <c r="L9" s="54" t="s">
        <v>13</v>
      </c>
      <c r="M9" s="53" t="s">
        <v>12</v>
      </c>
      <c r="N9" s="52" t="s">
        <v>4</v>
      </c>
    </row>
    <row r="10" spans="1:14" ht="15" customHeight="1" x14ac:dyDescent="0.2">
      <c r="A10" s="78"/>
      <c r="B10" s="57">
        <v>6</v>
      </c>
      <c r="C10" s="56" t="s">
        <v>13</v>
      </c>
      <c r="D10" s="55" t="s">
        <v>12</v>
      </c>
      <c r="E10" s="56" t="s">
        <v>13</v>
      </c>
      <c r="F10" s="55" t="s">
        <v>12</v>
      </c>
      <c r="G10" s="56" t="s">
        <v>13</v>
      </c>
      <c r="H10" s="55" t="s">
        <v>12</v>
      </c>
      <c r="I10" s="48"/>
      <c r="L10" s="54" t="s">
        <v>13</v>
      </c>
      <c r="M10" s="53" t="s">
        <v>12</v>
      </c>
      <c r="N10" s="52" t="s">
        <v>4</v>
      </c>
    </row>
    <row r="11" spans="1:14" ht="15" customHeight="1" x14ac:dyDescent="0.2">
      <c r="A11" s="78"/>
      <c r="B11" s="57">
        <v>7</v>
      </c>
      <c r="C11" s="56" t="s">
        <v>13</v>
      </c>
      <c r="D11" s="55" t="s">
        <v>12</v>
      </c>
      <c r="E11" s="56" t="s">
        <v>13</v>
      </c>
      <c r="F11" s="55" t="s">
        <v>12</v>
      </c>
      <c r="G11" s="56" t="s">
        <v>13</v>
      </c>
      <c r="H11" s="55" t="s">
        <v>12</v>
      </c>
      <c r="I11" s="48"/>
      <c r="L11" s="54" t="s">
        <v>13</v>
      </c>
      <c r="M11" s="53" t="s">
        <v>12</v>
      </c>
      <c r="N11" s="52" t="s">
        <v>4</v>
      </c>
    </row>
    <row r="12" spans="1:14" ht="15" customHeight="1" x14ac:dyDescent="0.2">
      <c r="A12" s="78"/>
      <c r="B12" s="57">
        <v>8</v>
      </c>
      <c r="C12" s="56" t="s">
        <v>13</v>
      </c>
      <c r="D12" s="55" t="s">
        <v>12</v>
      </c>
      <c r="E12" s="56" t="s">
        <v>13</v>
      </c>
      <c r="F12" s="55" t="s">
        <v>12</v>
      </c>
      <c r="G12" s="56" t="s">
        <v>13</v>
      </c>
      <c r="H12" s="55" t="s">
        <v>12</v>
      </c>
      <c r="I12" s="48"/>
      <c r="L12" s="54" t="s">
        <v>13</v>
      </c>
      <c r="M12" s="53" t="s">
        <v>12</v>
      </c>
      <c r="N12" s="52" t="s">
        <v>4</v>
      </c>
    </row>
    <row r="13" spans="1:14" ht="15" customHeight="1" x14ac:dyDescent="0.2">
      <c r="A13" s="78"/>
      <c r="B13" s="57">
        <v>9</v>
      </c>
      <c r="C13" s="56" t="s">
        <v>13</v>
      </c>
      <c r="D13" s="55" t="s">
        <v>12</v>
      </c>
      <c r="E13" s="56" t="s">
        <v>13</v>
      </c>
      <c r="F13" s="55" t="s">
        <v>12</v>
      </c>
      <c r="G13" s="56" t="s">
        <v>13</v>
      </c>
      <c r="H13" s="55" t="s">
        <v>12</v>
      </c>
      <c r="I13" s="48"/>
      <c r="L13" s="54" t="s">
        <v>13</v>
      </c>
      <c r="M13" s="53" t="s">
        <v>12</v>
      </c>
      <c r="N13" s="52" t="s">
        <v>4</v>
      </c>
    </row>
    <row r="14" spans="1:14" ht="15" customHeight="1" thickBot="1" x14ac:dyDescent="0.25">
      <c r="A14" s="78"/>
      <c r="B14" s="65">
        <v>10</v>
      </c>
      <c r="C14" s="66" t="s">
        <v>13</v>
      </c>
      <c r="D14" s="67" t="s">
        <v>12</v>
      </c>
      <c r="E14" s="66" t="s">
        <v>13</v>
      </c>
      <c r="F14" s="67" t="s">
        <v>12</v>
      </c>
      <c r="G14" s="66" t="s">
        <v>13</v>
      </c>
      <c r="H14" s="67" t="s">
        <v>12</v>
      </c>
      <c r="I14" s="48"/>
      <c r="L14" s="54" t="s">
        <v>13</v>
      </c>
      <c r="M14" s="53" t="s">
        <v>12</v>
      </c>
      <c r="N14" s="52" t="s">
        <v>4</v>
      </c>
    </row>
    <row r="15" spans="1:14" ht="15" customHeight="1" thickBot="1" x14ac:dyDescent="0.25">
      <c r="A15" s="78"/>
      <c r="B15" s="80" t="s">
        <v>0</v>
      </c>
      <c r="C15" s="81"/>
      <c r="D15" s="81"/>
      <c r="E15" s="81"/>
      <c r="F15" s="81"/>
      <c r="G15" s="81"/>
      <c r="H15" s="82"/>
      <c r="I15" s="48"/>
      <c r="L15" s="54" t="s">
        <v>13</v>
      </c>
      <c r="M15" s="53" t="s">
        <v>12</v>
      </c>
      <c r="N15" s="52" t="s">
        <v>4</v>
      </c>
    </row>
    <row r="16" spans="1:14" ht="15" customHeight="1" x14ac:dyDescent="0.2">
      <c r="A16" s="78"/>
      <c r="B16" s="83"/>
      <c r="C16" s="84"/>
      <c r="D16" s="84"/>
      <c r="E16" s="84"/>
      <c r="F16" s="84"/>
      <c r="G16" s="84"/>
      <c r="H16" s="85"/>
      <c r="I16" s="48"/>
      <c r="L16" s="54" t="s">
        <v>13</v>
      </c>
      <c r="M16" s="53" t="s">
        <v>12</v>
      </c>
      <c r="N16" s="52" t="s">
        <v>4</v>
      </c>
    </row>
    <row r="17" spans="1:14" ht="15" customHeight="1" x14ac:dyDescent="0.2">
      <c r="A17" s="78"/>
      <c r="B17" s="86"/>
      <c r="C17" s="87"/>
      <c r="D17" s="87"/>
      <c r="E17" s="87"/>
      <c r="F17" s="87"/>
      <c r="G17" s="87"/>
      <c r="H17" s="88"/>
      <c r="I17" s="48"/>
      <c r="L17" s="54" t="s">
        <v>13</v>
      </c>
      <c r="M17" s="53" t="s">
        <v>12</v>
      </c>
      <c r="N17" s="52" t="s">
        <v>4</v>
      </c>
    </row>
    <row r="18" spans="1:14" ht="15" customHeight="1" x14ac:dyDescent="0.2">
      <c r="A18" s="78"/>
      <c r="B18" s="86"/>
      <c r="C18" s="87"/>
      <c r="D18" s="87"/>
      <c r="E18" s="87"/>
      <c r="F18" s="87"/>
      <c r="G18" s="87"/>
      <c r="H18" s="88"/>
      <c r="I18" s="48"/>
      <c r="L18" s="54" t="s">
        <v>13</v>
      </c>
      <c r="M18" s="53" t="s">
        <v>12</v>
      </c>
      <c r="N18" s="52" t="s">
        <v>4</v>
      </c>
    </row>
    <row r="19" spans="1:14" ht="15" customHeight="1" x14ac:dyDescent="0.2">
      <c r="A19" s="78"/>
      <c r="B19" s="86"/>
      <c r="C19" s="87"/>
      <c r="D19" s="87"/>
      <c r="E19" s="87"/>
      <c r="F19" s="87"/>
      <c r="G19" s="87"/>
      <c r="H19" s="88"/>
      <c r="I19" s="48"/>
      <c r="L19" s="54" t="s">
        <v>13</v>
      </c>
      <c r="M19" s="53" t="s">
        <v>12</v>
      </c>
      <c r="N19" s="52" t="s">
        <v>4</v>
      </c>
    </row>
    <row r="20" spans="1:14" ht="15" customHeight="1" x14ac:dyDescent="0.2">
      <c r="A20" s="78"/>
      <c r="B20" s="86"/>
      <c r="C20" s="87"/>
      <c r="D20" s="87"/>
      <c r="E20" s="87"/>
      <c r="F20" s="87"/>
      <c r="G20" s="87"/>
      <c r="H20" s="88"/>
      <c r="I20" s="48"/>
      <c r="L20" s="54" t="s">
        <v>13</v>
      </c>
      <c r="M20" s="53" t="s">
        <v>12</v>
      </c>
      <c r="N20" s="52" t="s">
        <v>4</v>
      </c>
    </row>
    <row r="21" spans="1:14" ht="15" customHeight="1" x14ac:dyDescent="0.2">
      <c r="A21" s="78"/>
      <c r="B21" s="86"/>
      <c r="C21" s="87"/>
      <c r="D21" s="87"/>
      <c r="E21" s="87"/>
      <c r="F21" s="87"/>
      <c r="G21" s="87"/>
      <c r="H21" s="88"/>
      <c r="I21" s="48"/>
      <c r="L21" s="54" t="s">
        <v>13</v>
      </c>
      <c r="M21" s="53" t="s">
        <v>12</v>
      </c>
      <c r="N21" s="52" t="s">
        <v>4</v>
      </c>
    </row>
    <row r="22" spans="1:14" ht="15" customHeight="1" x14ac:dyDescent="0.2">
      <c r="A22" s="78"/>
      <c r="B22" s="86"/>
      <c r="C22" s="87"/>
      <c r="D22" s="87"/>
      <c r="E22" s="87"/>
      <c r="F22" s="87"/>
      <c r="G22" s="87"/>
      <c r="H22" s="88"/>
      <c r="I22" s="48"/>
      <c r="L22" s="54" t="s">
        <v>13</v>
      </c>
      <c r="M22" s="53" t="s">
        <v>12</v>
      </c>
      <c r="N22" s="52" t="s">
        <v>4</v>
      </c>
    </row>
    <row r="23" spans="1:14" ht="15" customHeight="1" x14ac:dyDescent="0.2">
      <c r="A23" s="78"/>
      <c r="B23" s="86"/>
      <c r="C23" s="87"/>
      <c r="D23" s="87"/>
      <c r="E23" s="87"/>
      <c r="F23" s="87"/>
      <c r="G23" s="87"/>
      <c r="H23" s="88"/>
      <c r="I23" s="48"/>
      <c r="L23" s="54" t="s">
        <v>13</v>
      </c>
      <c r="M23" s="53" t="s">
        <v>12</v>
      </c>
      <c r="N23" s="52" t="s">
        <v>4</v>
      </c>
    </row>
    <row r="24" spans="1:14" ht="15" customHeight="1" thickBot="1" x14ac:dyDescent="0.25">
      <c r="A24" s="79"/>
      <c r="B24" s="89"/>
      <c r="C24" s="90"/>
      <c r="D24" s="90"/>
      <c r="E24" s="90"/>
      <c r="F24" s="90"/>
      <c r="G24" s="90"/>
      <c r="H24" s="91"/>
      <c r="I24" s="48"/>
      <c r="L24" s="51" t="s">
        <v>13</v>
      </c>
      <c r="M24" s="50" t="s">
        <v>12</v>
      </c>
      <c r="N24" s="49" t="s">
        <v>4</v>
      </c>
    </row>
    <row r="25" spans="1:14" ht="12.75" x14ac:dyDescent="0.2">
      <c r="A25" s="48"/>
      <c r="B25" s="48"/>
      <c r="C25" s="48"/>
      <c r="D25" s="48"/>
      <c r="E25" s="48"/>
      <c r="F25" s="48"/>
      <c r="G25" s="48"/>
      <c r="H25" s="48"/>
      <c r="I25" s="48"/>
    </row>
  </sheetData>
  <sheetProtection sheet="1" objects="1" scenarios="1"/>
  <mergeCells count="9">
    <mergeCell ref="L4:N4"/>
    <mergeCell ref="A7:A24"/>
    <mergeCell ref="B15:H15"/>
    <mergeCell ref="B16:H24"/>
    <mergeCell ref="F1:H2"/>
    <mergeCell ref="C4:D4"/>
    <mergeCell ref="E4:F4"/>
    <mergeCell ref="G4:H4"/>
    <mergeCell ref="B1:D2"/>
  </mergeCells>
  <dataValidations count="1">
    <dataValidation allowBlank="1" showInputMessage="1" showErrorMessage="1" prompt="This sheet is not for entering data on your computer, it is only for printing and completing by hand. Once you have done this, enter your data on the appropriate data entry worksheet." sqref="L5:N24 G5:H14 B4:B14 A4 C5:E14 F5:F14 B16"/>
  </dataValidation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oddFooter>&amp;L&amp;F&amp;C&amp;A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CG704"/>
  <sheetViews>
    <sheetView tabSelected="1" zoomScale="70" zoomScaleNormal="70" workbookViewId="0">
      <pane ySplit="4" topLeftCell="A5" activePane="bottomLeft" state="frozen"/>
      <selection activeCell="AR8" sqref="AR8"/>
      <selection pane="bottomLeft" activeCell="B49" sqref="B49"/>
    </sheetView>
  </sheetViews>
  <sheetFormatPr defaultColWidth="0" defaultRowHeight="12.75" zeroHeight="1" x14ac:dyDescent="0.2"/>
  <cols>
    <col min="1" max="1" width="25" style="1" bestFit="1" customWidth="1"/>
    <col min="2" max="6" width="15.7109375" style="1" customWidth="1"/>
    <col min="7" max="20" width="9.140625" style="3" hidden="1" customWidth="1"/>
    <col min="21" max="21" width="8.5703125" style="5" hidden="1" customWidth="1"/>
    <col min="22" max="22" width="9.140625" style="3" hidden="1" customWidth="1"/>
    <col min="23" max="28" width="9.140625" style="1" hidden="1" customWidth="1"/>
    <col min="29" max="42" width="9.140625" style="1" customWidth="1"/>
    <col min="43" max="43" width="9.140625" style="20" customWidth="1"/>
    <col min="44" max="44" width="9.140625" style="1" customWidth="1"/>
    <col min="45" max="45" width="10.28515625" style="4" customWidth="1"/>
    <col min="46" max="46" width="10.140625" style="3" bestFit="1" customWidth="1"/>
    <col min="47" max="49" width="9.140625" style="2" customWidth="1"/>
    <col min="50" max="51" width="9.140625" style="1" customWidth="1"/>
    <col min="52" max="52" width="15.5703125" style="1" bestFit="1" customWidth="1"/>
    <col min="53" max="54" width="9.140625" style="1" customWidth="1"/>
    <col min="55" max="85" width="0" style="1" hidden="1" customWidth="1"/>
    <col min="86" max="16384" width="9.140625" style="1" hidden="1"/>
  </cols>
  <sheetData>
    <row r="1" spans="1:53" ht="21" customHeight="1" x14ac:dyDescent="0.2">
      <c r="A1" s="34" t="s">
        <v>29</v>
      </c>
      <c r="B1" s="114"/>
      <c r="C1" s="115"/>
      <c r="D1" s="118" t="s">
        <v>15</v>
      </c>
      <c r="E1" s="119"/>
      <c r="F1" s="119"/>
      <c r="G1" s="119"/>
    </row>
    <row r="2" spans="1:53" ht="29.25" customHeight="1" x14ac:dyDescent="0.2">
      <c r="A2" s="33"/>
      <c r="B2" s="116"/>
      <c r="C2" s="117"/>
      <c r="D2" s="120" t="s">
        <v>16</v>
      </c>
      <c r="E2" s="121"/>
      <c r="F2" s="121"/>
      <c r="G2" s="121"/>
    </row>
    <row r="3" spans="1:53" ht="15" thickBot="1" x14ac:dyDescent="0.25">
      <c r="A3" s="32" t="s">
        <v>10</v>
      </c>
      <c r="B3" s="111" t="s">
        <v>21</v>
      </c>
      <c r="C3" s="112"/>
      <c r="D3" s="112"/>
      <c r="E3" s="112"/>
      <c r="F3" s="113"/>
    </row>
    <row r="4" spans="1:53" ht="129.75" customHeight="1" thickBot="1" x14ac:dyDescent="0.25">
      <c r="A4" s="31" t="s">
        <v>26</v>
      </c>
      <c r="B4" s="60" t="s">
        <v>17</v>
      </c>
      <c r="C4" s="29" t="s">
        <v>22</v>
      </c>
      <c r="D4" s="30" t="s">
        <v>27</v>
      </c>
      <c r="E4" s="30" t="s">
        <v>28</v>
      </c>
      <c r="F4" s="29" t="s">
        <v>9</v>
      </c>
      <c r="L4" s="3">
        <v>10</v>
      </c>
      <c r="M4" s="5" t="s">
        <v>8</v>
      </c>
      <c r="N4" s="28" t="str">
        <f>F4</f>
        <v>Overall Compliant</v>
      </c>
      <c r="O4" s="28" t="str">
        <f>C4</f>
        <v>Has the patient been informed to take the NSAID with or after food?</v>
      </c>
      <c r="P4" s="28" t="str">
        <f>D4</f>
        <v xml:space="preserve">Has the patient been informed to report any potential adverse drug reactions to the pharmacist and/or prescriber? Yes/No </v>
      </c>
      <c r="Q4" s="28" t="str">
        <f>E4</f>
        <v>Has the patient been informed to stop the NSAID medication during periods of dehydrating illness (eg sickness and diarrhoea) ?
Yes/No</v>
      </c>
      <c r="R4" s="28" t="s">
        <v>23</v>
      </c>
      <c r="S4" s="28" t="s">
        <v>24</v>
      </c>
      <c r="T4" s="28" t="s">
        <v>25</v>
      </c>
      <c r="U4" s="27" t="s">
        <v>7</v>
      </c>
      <c r="V4" s="37"/>
      <c r="W4" s="20"/>
      <c r="AS4" s="46" t="s">
        <v>3</v>
      </c>
      <c r="AT4" s="46" t="str">
        <f>F4</f>
        <v>Overall Compliant</v>
      </c>
      <c r="AU4" s="26" t="s">
        <v>18</v>
      </c>
      <c r="AV4" s="26" t="s">
        <v>19</v>
      </c>
      <c r="AW4" s="26" t="s">
        <v>20</v>
      </c>
    </row>
    <row r="5" spans="1:53" ht="15.75" thickBot="1" x14ac:dyDescent="0.25">
      <c r="A5" s="71">
        <v>43252</v>
      </c>
      <c r="B5" s="11">
        <v>1</v>
      </c>
      <c r="C5" s="25"/>
      <c r="D5" s="38"/>
      <c r="E5" s="38"/>
      <c r="F5" s="42" t="str">
        <f t="shared" ref="F5:F68" si="0">IF(COUNTA($C5:$E5)&lt;COUNTA($C$4:$E$4),"",IF(COUNTIF($C5:$E5,"no")&gt;0,"No","Yes"))</f>
        <v/>
      </c>
      <c r="G5" s="14" t="s">
        <v>6</v>
      </c>
      <c r="H5" s="14"/>
      <c r="I5" s="14"/>
      <c r="J5" s="14"/>
      <c r="K5" s="14"/>
      <c r="L5" s="14">
        <v>0</v>
      </c>
      <c r="M5" s="41">
        <f t="shared" ref="M5:M39" ca="1" si="1">IF(COUNTA(OFFSET(C$5,$L5,0,$L$4))&lt;&gt;(COUNTIF(OFFSET(F$5,$L5,0,$L$4),"yes")+N5),0,COUNTA(OFFSET(C$5,$L5,0,$L$4)))</f>
        <v>0</v>
      </c>
      <c r="N5" s="22">
        <f t="shared" ref="N5:N39" ca="1" si="2">COUNTIF(OFFSET(F$5,$L5,0,$L$4,1),"NO")</f>
        <v>0</v>
      </c>
      <c r="O5" s="22">
        <f t="shared" ref="O5:O39" ca="1" si="3">COUNTIF(OFFSET(C$5,$L5,0,$L$4,1),"no")</f>
        <v>0</v>
      </c>
      <c r="P5" s="22">
        <f t="shared" ref="P5:P39" ca="1" si="4">COUNTIF(OFFSET(D$5,$L5,0,$L$4,1),"no")</f>
        <v>0</v>
      </c>
      <c r="Q5" s="22">
        <f t="shared" ref="Q5:Q39" ca="1" si="5">COUNTIF(OFFSET(E$5,$L5,0,$L$4,1),"no")</f>
        <v>0</v>
      </c>
      <c r="R5" s="5" t="e">
        <f t="shared" ref="R5:R39" ca="1" si="6">IF($M5=0,#N/A,($M5-O5)/$M5*100)</f>
        <v>#N/A</v>
      </c>
      <c r="S5" s="5" t="e">
        <f t="shared" ref="S5:S39" ca="1" si="7">IF($M5=0,#N/A,($M5-P5)/$M5*100)</f>
        <v>#N/A</v>
      </c>
      <c r="T5" s="5" t="e">
        <f t="shared" ref="T5:T39" ca="1" si="8">IF($M5=0,#N/A,($M5-Q5)/$M5*100)</f>
        <v>#N/A</v>
      </c>
      <c r="U5" s="21" t="str">
        <f t="shared" ref="U5:U39" ca="1" si="9">IF(OFFSET(A$7,$L5,0)=0,"",OFFSET(A$7,$L5,0))</f>
        <v/>
      </c>
      <c r="V5" s="37"/>
      <c r="W5" s="20"/>
      <c r="AR5" s="20"/>
      <c r="AS5" s="68">
        <f t="shared" ref="AS5:AS39" ca="1" si="10">IF((OFFSET(A$5,$L5,0))="",#N/A,OFFSET(A$5,$L5,0))</f>
        <v>43252</v>
      </c>
      <c r="AT5" s="44" t="e">
        <f t="shared" ref="AT5:AT39" ca="1" si="11">IF($M5=0,#N/A,($M5-N5)/$M5*100)</f>
        <v>#N/A</v>
      </c>
      <c r="AU5" s="43" t="e">
        <f t="shared" ref="AU5:AU10" ca="1" si="12">MEDIAN($AT$5:$AT$10)</f>
        <v>#N/A</v>
      </c>
      <c r="AV5" s="43"/>
      <c r="AW5" s="43"/>
      <c r="AX5" s="19"/>
    </row>
    <row r="6" spans="1:53" ht="15.75" thickBot="1" x14ac:dyDescent="0.25">
      <c r="A6" s="10" t="s">
        <v>7</v>
      </c>
      <c r="B6" s="9">
        <v>2</v>
      </c>
      <c r="C6" s="8"/>
      <c r="D6" s="39"/>
      <c r="E6" s="39"/>
      <c r="F6" s="42" t="str">
        <f t="shared" si="0"/>
        <v/>
      </c>
      <c r="G6" s="14" t="s">
        <v>5</v>
      </c>
      <c r="H6" s="14"/>
      <c r="I6" s="14"/>
      <c r="J6" s="14"/>
      <c r="K6" s="14"/>
      <c r="L6" s="14">
        <f t="shared" ref="L6:L39" si="13">L5+$L$4</f>
        <v>10</v>
      </c>
      <c r="M6" s="41">
        <f t="shared" ca="1" si="1"/>
        <v>0</v>
      </c>
      <c r="N6" s="22">
        <f t="shared" ca="1" si="2"/>
        <v>0</v>
      </c>
      <c r="O6" s="22">
        <f t="shared" ca="1" si="3"/>
        <v>0</v>
      </c>
      <c r="P6" s="22">
        <f t="shared" ca="1" si="4"/>
        <v>0</v>
      </c>
      <c r="Q6" s="22">
        <f t="shared" ca="1" si="5"/>
        <v>0</v>
      </c>
      <c r="R6" s="5" t="e">
        <f t="shared" ca="1" si="6"/>
        <v>#N/A</v>
      </c>
      <c r="S6" s="5" t="e">
        <f t="shared" ca="1" si="7"/>
        <v>#N/A</v>
      </c>
      <c r="T6" s="5" t="e">
        <f t="shared" ca="1" si="8"/>
        <v>#N/A</v>
      </c>
      <c r="U6" s="21" t="str">
        <f t="shared" ca="1" si="9"/>
        <v/>
      </c>
      <c r="V6" s="37"/>
      <c r="W6" s="20"/>
      <c r="AR6" s="20"/>
      <c r="AS6" s="69" t="e">
        <f t="shared" ca="1" si="10"/>
        <v>#N/A</v>
      </c>
      <c r="AT6" s="45" t="e">
        <f t="shared" ca="1" si="11"/>
        <v>#N/A</v>
      </c>
      <c r="AU6" s="43" t="e">
        <f t="shared" ca="1" si="12"/>
        <v>#N/A</v>
      </c>
      <c r="AV6" s="43"/>
      <c r="AW6" s="43"/>
      <c r="AX6" s="19"/>
      <c r="AY6" s="110" t="s">
        <v>11</v>
      </c>
      <c r="AZ6" s="110"/>
      <c r="BA6" s="110"/>
    </row>
    <row r="7" spans="1:53" ht="15.75" thickBot="1" x14ac:dyDescent="0.25">
      <c r="A7" s="106"/>
      <c r="B7" s="9">
        <v>3</v>
      </c>
      <c r="C7" s="8"/>
      <c r="D7" s="39"/>
      <c r="E7" s="39"/>
      <c r="F7" s="42" t="str">
        <f t="shared" si="0"/>
        <v/>
      </c>
      <c r="G7" s="14" t="s">
        <v>4</v>
      </c>
      <c r="H7" s="14"/>
      <c r="I7" s="14"/>
      <c r="J7" s="14"/>
      <c r="K7" s="14"/>
      <c r="L7" s="14">
        <f t="shared" si="13"/>
        <v>20</v>
      </c>
      <c r="M7" s="41">
        <f t="shared" ca="1" si="1"/>
        <v>0</v>
      </c>
      <c r="N7" s="22">
        <f t="shared" ca="1" si="2"/>
        <v>0</v>
      </c>
      <c r="O7" s="22">
        <f t="shared" ca="1" si="3"/>
        <v>0</v>
      </c>
      <c r="P7" s="22">
        <f t="shared" ca="1" si="4"/>
        <v>0</v>
      </c>
      <c r="Q7" s="22">
        <f t="shared" ca="1" si="5"/>
        <v>0</v>
      </c>
      <c r="R7" s="5" t="e">
        <f t="shared" ca="1" si="6"/>
        <v>#N/A</v>
      </c>
      <c r="S7" s="5" t="e">
        <f t="shared" ca="1" si="7"/>
        <v>#N/A</v>
      </c>
      <c r="T7" s="5" t="e">
        <f t="shared" ca="1" si="8"/>
        <v>#N/A</v>
      </c>
      <c r="U7" s="21" t="str">
        <f t="shared" ca="1" si="9"/>
        <v/>
      </c>
      <c r="V7" s="37"/>
      <c r="W7" s="20"/>
      <c r="AR7" s="20"/>
      <c r="AS7" s="69" t="e">
        <f t="shared" ca="1" si="10"/>
        <v>#N/A</v>
      </c>
      <c r="AT7" s="45" t="e">
        <f t="shared" ca="1" si="11"/>
        <v>#N/A</v>
      </c>
      <c r="AU7" s="43" t="e">
        <f t="shared" ca="1" si="12"/>
        <v>#N/A</v>
      </c>
      <c r="AV7" s="43"/>
      <c r="AW7" s="43"/>
      <c r="AX7" s="19"/>
      <c r="AY7" s="24" t="s">
        <v>3</v>
      </c>
      <c r="AZ7" s="23" t="s">
        <v>2</v>
      </c>
      <c r="BA7" s="23" t="s">
        <v>1</v>
      </c>
    </row>
    <row r="8" spans="1:53" ht="15.75" thickBot="1" x14ac:dyDescent="0.25">
      <c r="A8" s="107"/>
      <c r="B8" s="9">
        <v>4</v>
      </c>
      <c r="C8" s="8"/>
      <c r="D8" s="39"/>
      <c r="E8" s="39"/>
      <c r="F8" s="42" t="str">
        <f t="shared" si="0"/>
        <v/>
      </c>
      <c r="G8" s="14"/>
      <c r="H8" s="14"/>
      <c r="I8" s="14"/>
      <c r="J8" s="14"/>
      <c r="K8" s="14"/>
      <c r="L8" s="14">
        <f t="shared" si="13"/>
        <v>30</v>
      </c>
      <c r="M8" s="41">
        <f t="shared" ca="1" si="1"/>
        <v>0</v>
      </c>
      <c r="N8" s="22">
        <f t="shared" ca="1" si="2"/>
        <v>0</v>
      </c>
      <c r="O8" s="22">
        <f t="shared" ca="1" si="3"/>
        <v>0</v>
      </c>
      <c r="P8" s="22">
        <f t="shared" ca="1" si="4"/>
        <v>0</v>
      </c>
      <c r="Q8" s="22">
        <f t="shared" ca="1" si="5"/>
        <v>0</v>
      </c>
      <c r="R8" s="5" t="e">
        <f t="shared" ca="1" si="6"/>
        <v>#N/A</v>
      </c>
      <c r="S8" s="5" t="e">
        <f t="shared" ca="1" si="7"/>
        <v>#N/A</v>
      </c>
      <c r="T8" s="5" t="e">
        <f t="shared" ca="1" si="8"/>
        <v>#N/A</v>
      </c>
      <c r="U8" s="21" t="str">
        <f t="shared" ca="1" si="9"/>
        <v/>
      </c>
      <c r="V8" s="37"/>
      <c r="W8" s="20"/>
      <c r="AR8" s="20"/>
      <c r="AS8" s="69" t="e">
        <f t="shared" ca="1" si="10"/>
        <v>#N/A</v>
      </c>
      <c r="AT8" s="45" t="e">
        <f t="shared" ca="1" si="11"/>
        <v>#N/A</v>
      </c>
      <c r="AU8" s="43" t="e">
        <f t="shared" ca="1" si="12"/>
        <v>#N/A</v>
      </c>
      <c r="AV8" s="43"/>
      <c r="AW8" s="43"/>
      <c r="AX8" s="19"/>
      <c r="AY8" s="70">
        <f t="shared" ref="AY8:AY42" ca="1" si="14">AS5</f>
        <v>43252</v>
      </c>
      <c r="AZ8" s="15" t="str">
        <f t="shared" ref="AZ8:AZ42" ca="1" si="15">IF(M5=0,"",M5-N5)</f>
        <v/>
      </c>
      <c r="BA8" s="15">
        <f t="shared" ref="BA8:BA42" ca="1" si="16">M5</f>
        <v>0</v>
      </c>
    </row>
    <row r="9" spans="1:53" ht="15.75" thickBot="1" x14ac:dyDescent="0.25">
      <c r="A9" s="109"/>
      <c r="B9" s="9">
        <v>5</v>
      </c>
      <c r="C9" s="8"/>
      <c r="D9" s="39"/>
      <c r="E9" s="39"/>
      <c r="F9" s="42" t="str">
        <f t="shared" si="0"/>
        <v/>
      </c>
      <c r="L9" s="14">
        <f t="shared" si="13"/>
        <v>40</v>
      </c>
      <c r="M9" s="41">
        <f t="shared" ca="1" si="1"/>
        <v>0</v>
      </c>
      <c r="N9" s="22">
        <f t="shared" ca="1" si="2"/>
        <v>0</v>
      </c>
      <c r="O9" s="22">
        <f t="shared" ca="1" si="3"/>
        <v>0</v>
      </c>
      <c r="P9" s="22">
        <f t="shared" ca="1" si="4"/>
        <v>0</v>
      </c>
      <c r="Q9" s="22">
        <f t="shared" ca="1" si="5"/>
        <v>0</v>
      </c>
      <c r="R9" s="5" t="e">
        <f t="shared" ca="1" si="6"/>
        <v>#N/A</v>
      </c>
      <c r="S9" s="5" t="e">
        <f t="shared" ca="1" si="7"/>
        <v>#N/A</v>
      </c>
      <c r="T9" s="5" t="e">
        <f t="shared" ca="1" si="8"/>
        <v>#N/A</v>
      </c>
      <c r="U9" s="21" t="str">
        <f t="shared" ca="1" si="9"/>
        <v/>
      </c>
      <c r="V9" s="37"/>
      <c r="W9" s="20"/>
      <c r="AR9" s="20"/>
      <c r="AS9" s="69" t="e">
        <f t="shared" ca="1" si="10"/>
        <v>#N/A</v>
      </c>
      <c r="AT9" s="45" t="e">
        <f t="shared" ca="1" si="11"/>
        <v>#N/A</v>
      </c>
      <c r="AU9" s="43" t="e">
        <f t="shared" ca="1" si="12"/>
        <v>#N/A</v>
      </c>
      <c r="AV9" s="43"/>
      <c r="AW9" s="43"/>
      <c r="AX9" s="19"/>
      <c r="AY9" s="70" t="e">
        <f t="shared" ca="1" si="14"/>
        <v>#N/A</v>
      </c>
      <c r="AZ9" s="15" t="str">
        <f t="shared" ca="1" si="15"/>
        <v/>
      </c>
      <c r="BA9" s="15">
        <f t="shared" ca="1" si="16"/>
        <v>0</v>
      </c>
    </row>
    <row r="10" spans="1:53" ht="15.75" thickBot="1" x14ac:dyDescent="0.25">
      <c r="A10" s="10" t="s">
        <v>0</v>
      </c>
      <c r="B10" s="9">
        <v>6</v>
      </c>
      <c r="C10" s="8"/>
      <c r="D10" s="39"/>
      <c r="E10" s="39"/>
      <c r="F10" s="42" t="str">
        <f t="shared" si="0"/>
        <v/>
      </c>
      <c r="L10" s="14">
        <f t="shared" si="13"/>
        <v>50</v>
      </c>
      <c r="M10" s="41">
        <f t="shared" ca="1" si="1"/>
        <v>0</v>
      </c>
      <c r="N10" s="22">
        <f t="shared" ca="1" si="2"/>
        <v>0</v>
      </c>
      <c r="O10" s="22">
        <f t="shared" ca="1" si="3"/>
        <v>0</v>
      </c>
      <c r="P10" s="22">
        <f t="shared" ca="1" si="4"/>
        <v>0</v>
      </c>
      <c r="Q10" s="22">
        <f t="shared" ca="1" si="5"/>
        <v>0</v>
      </c>
      <c r="R10" s="5" t="e">
        <f t="shared" ca="1" si="6"/>
        <v>#N/A</v>
      </c>
      <c r="S10" s="5" t="e">
        <f t="shared" ca="1" si="7"/>
        <v>#N/A</v>
      </c>
      <c r="T10" s="5" t="e">
        <f t="shared" ca="1" si="8"/>
        <v>#N/A</v>
      </c>
      <c r="U10" s="21" t="str">
        <f t="shared" ca="1" si="9"/>
        <v/>
      </c>
      <c r="V10" s="37"/>
      <c r="W10" s="20"/>
      <c r="AR10" s="20"/>
      <c r="AS10" s="69" t="e">
        <f t="shared" ca="1" si="10"/>
        <v>#N/A</v>
      </c>
      <c r="AT10" s="45" t="e">
        <f t="shared" ca="1" si="11"/>
        <v>#N/A</v>
      </c>
      <c r="AU10" s="43" t="e">
        <f t="shared" ca="1" si="12"/>
        <v>#N/A</v>
      </c>
      <c r="AV10" s="43" t="e">
        <f t="shared" ref="AV10:AV39" ca="1" si="17">MEDIAN($AT$5:$AT$10)</f>
        <v>#N/A</v>
      </c>
      <c r="AW10" s="43"/>
      <c r="AX10" s="19"/>
      <c r="AY10" s="70" t="e">
        <f t="shared" ca="1" si="14"/>
        <v>#N/A</v>
      </c>
      <c r="AZ10" s="15" t="str">
        <f t="shared" ca="1" si="15"/>
        <v/>
      </c>
      <c r="BA10" s="15">
        <f t="shared" ca="1" si="16"/>
        <v>0</v>
      </c>
    </row>
    <row r="11" spans="1:53" ht="15.75" thickBot="1" x14ac:dyDescent="0.25">
      <c r="A11" s="106"/>
      <c r="B11" s="9">
        <v>7</v>
      </c>
      <c r="C11" s="8"/>
      <c r="D11" s="39"/>
      <c r="E11" s="39"/>
      <c r="F11" s="42" t="str">
        <f t="shared" si="0"/>
        <v/>
      </c>
      <c r="L11" s="14">
        <f t="shared" si="13"/>
        <v>60</v>
      </c>
      <c r="M11" s="41">
        <f t="shared" ca="1" si="1"/>
        <v>0</v>
      </c>
      <c r="N11" s="22">
        <f t="shared" ca="1" si="2"/>
        <v>0</v>
      </c>
      <c r="O11" s="22">
        <f t="shared" ca="1" si="3"/>
        <v>0</v>
      </c>
      <c r="P11" s="22">
        <f t="shared" ca="1" si="4"/>
        <v>0</v>
      </c>
      <c r="Q11" s="22">
        <f t="shared" ca="1" si="5"/>
        <v>0</v>
      </c>
      <c r="R11" s="5" t="e">
        <f t="shared" ca="1" si="6"/>
        <v>#N/A</v>
      </c>
      <c r="S11" s="5" t="e">
        <f t="shared" ca="1" si="7"/>
        <v>#N/A</v>
      </c>
      <c r="T11" s="5" t="e">
        <f t="shared" ca="1" si="8"/>
        <v>#N/A</v>
      </c>
      <c r="U11" s="21" t="str">
        <f t="shared" ca="1" si="9"/>
        <v/>
      </c>
      <c r="V11" s="37"/>
      <c r="W11" s="20"/>
      <c r="AR11" s="20"/>
      <c r="AS11" s="69" t="e">
        <f t="shared" ca="1" si="10"/>
        <v>#N/A</v>
      </c>
      <c r="AT11" s="45" t="e">
        <f t="shared" ca="1" si="11"/>
        <v>#N/A</v>
      </c>
      <c r="AU11" s="43"/>
      <c r="AV11" s="43" t="e">
        <f t="shared" ca="1" si="17"/>
        <v>#N/A</v>
      </c>
      <c r="AW11" s="43"/>
      <c r="AX11" s="19"/>
      <c r="AY11" s="70" t="e">
        <f t="shared" ca="1" si="14"/>
        <v>#N/A</v>
      </c>
      <c r="AZ11" s="15" t="str">
        <f t="shared" ca="1" si="15"/>
        <v/>
      </c>
      <c r="BA11" s="15">
        <f t="shared" ca="1" si="16"/>
        <v>0</v>
      </c>
    </row>
    <row r="12" spans="1:53" ht="15.75" thickBot="1" x14ac:dyDescent="0.25">
      <c r="A12" s="107"/>
      <c r="B12" s="9">
        <v>8</v>
      </c>
      <c r="C12" s="8"/>
      <c r="D12" s="39"/>
      <c r="E12" s="39"/>
      <c r="F12" s="42" t="str">
        <f t="shared" si="0"/>
        <v/>
      </c>
      <c r="L12" s="14">
        <f t="shared" si="13"/>
        <v>70</v>
      </c>
      <c r="M12" s="41">
        <f t="shared" ca="1" si="1"/>
        <v>0</v>
      </c>
      <c r="N12" s="22">
        <f t="shared" ca="1" si="2"/>
        <v>0</v>
      </c>
      <c r="O12" s="22">
        <f t="shared" ca="1" si="3"/>
        <v>0</v>
      </c>
      <c r="P12" s="22">
        <f t="shared" ca="1" si="4"/>
        <v>0</v>
      </c>
      <c r="Q12" s="22">
        <f t="shared" ca="1" si="5"/>
        <v>0</v>
      </c>
      <c r="R12" s="5" t="e">
        <f t="shared" ca="1" si="6"/>
        <v>#N/A</v>
      </c>
      <c r="S12" s="5" t="e">
        <f t="shared" ca="1" si="7"/>
        <v>#N/A</v>
      </c>
      <c r="T12" s="5" t="e">
        <f t="shared" ca="1" si="8"/>
        <v>#N/A</v>
      </c>
      <c r="U12" s="21" t="str">
        <f t="shared" ca="1" si="9"/>
        <v/>
      </c>
      <c r="V12" s="37"/>
      <c r="W12" s="20"/>
      <c r="AR12" s="20"/>
      <c r="AS12" s="69" t="e">
        <f t="shared" ca="1" si="10"/>
        <v>#N/A</v>
      </c>
      <c r="AT12" s="45" t="e">
        <f t="shared" ca="1" si="11"/>
        <v>#N/A</v>
      </c>
      <c r="AU12" s="43"/>
      <c r="AV12" s="43" t="e">
        <f t="shared" ca="1" si="17"/>
        <v>#N/A</v>
      </c>
      <c r="AW12" s="43"/>
      <c r="AX12" s="19"/>
      <c r="AY12" s="70" t="e">
        <f t="shared" ca="1" si="14"/>
        <v>#N/A</v>
      </c>
      <c r="AZ12" s="15" t="str">
        <f t="shared" ca="1" si="15"/>
        <v/>
      </c>
      <c r="BA12" s="15">
        <f t="shared" ca="1" si="16"/>
        <v>0</v>
      </c>
    </row>
    <row r="13" spans="1:53" ht="15.75" thickBot="1" x14ac:dyDescent="0.25">
      <c r="A13" s="107"/>
      <c r="B13" s="9">
        <v>9</v>
      </c>
      <c r="C13" s="8"/>
      <c r="D13" s="39"/>
      <c r="E13" s="39"/>
      <c r="F13" s="42" t="str">
        <f t="shared" si="0"/>
        <v/>
      </c>
      <c r="L13" s="14">
        <f t="shared" si="13"/>
        <v>80</v>
      </c>
      <c r="M13" s="41">
        <f t="shared" ca="1" si="1"/>
        <v>0</v>
      </c>
      <c r="N13" s="22">
        <f t="shared" ca="1" si="2"/>
        <v>0</v>
      </c>
      <c r="O13" s="22">
        <f t="shared" ca="1" si="3"/>
        <v>0</v>
      </c>
      <c r="P13" s="22">
        <f t="shared" ca="1" si="4"/>
        <v>0</v>
      </c>
      <c r="Q13" s="22">
        <f t="shared" ca="1" si="5"/>
        <v>0</v>
      </c>
      <c r="R13" s="5" t="e">
        <f t="shared" ca="1" si="6"/>
        <v>#N/A</v>
      </c>
      <c r="S13" s="5" t="e">
        <f t="shared" ca="1" si="7"/>
        <v>#N/A</v>
      </c>
      <c r="T13" s="5" t="e">
        <f t="shared" ca="1" si="8"/>
        <v>#N/A</v>
      </c>
      <c r="U13" s="21" t="str">
        <f t="shared" ca="1" si="9"/>
        <v/>
      </c>
      <c r="V13" s="37"/>
      <c r="W13" s="20"/>
      <c r="AR13" s="20"/>
      <c r="AS13" s="69" t="e">
        <f t="shared" ca="1" si="10"/>
        <v>#N/A</v>
      </c>
      <c r="AT13" s="45" t="e">
        <f t="shared" ca="1" si="11"/>
        <v>#N/A</v>
      </c>
      <c r="AU13" s="43"/>
      <c r="AV13" s="43" t="e">
        <f t="shared" ca="1" si="17"/>
        <v>#N/A</v>
      </c>
      <c r="AW13" s="43"/>
      <c r="AX13" s="19"/>
      <c r="AY13" s="70" t="e">
        <f t="shared" ca="1" si="14"/>
        <v>#N/A</v>
      </c>
      <c r="AZ13" s="15" t="str">
        <f t="shared" ca="1" si="15"/>
        <v/>
      </c>
      <c r="BA13" s="15">
        <f t="shared" ca="1" si="16"/>
        <v>0</v>
      </c>
    </row>
    <row r="14" spans="1:53" ht="15.75" thickBot="1" x14ac:dyDescent="0.25">
      <c r="A14" s="108"/>
      <c r="B14" s="9">
        <v>10</v>
      </c>
      <c r="C14" s="8"/>
      <c r="D14" s="39"/>
      <c r="E14" s="39"/>
      <c r="F14" s="42" t="str">
        <f t="shared" si="0"/>
        <v/>
      </c>
      <c r="L14" s="14">
        <f t="shared" si="13"/>
        <v>90</v>
      </c>
      <c r="M14" s="41">
        <f t="shared" ca="1" si="1"/>
        <v>0</v>
      </c>
      <c r="N14" s="22">
        <f t="shared" ca="1" si="2"/>
        <v>0</v>
      </c>
      <c r="O14" s="22">
        <f t="shared" ca="1" si="3"/>
        <v>0</v>
      </c>
      <c r="P14" s="22">
        <f t="shared" ca="1" si="4"/>
        <v>0</v>
      </c>
      <c r="Q14" s="22">
        <f t="shared" ca="1" si="5"/>
        <v>0</v>
      </c>
      <c r="R14" s="5" t="e">
        <f t="shared" ca="1" si="6"/>
        <v>#N/A</v>
      </c>
      <c r="S14" s="5" t="e">
        <f t="shared" ca="1" si="7"/>
        <v>#N/A</v>
      </c>
      <c r="T14" s="5" t="e">
        <f t="shared" ca="1" si="8"/>
        <v>#N/A</v>
      </c>
      <c r="U14" s="21" t="str">
        <f t="shared" ca="1" si="9"/>
        <v/>
      </c>
      <c r="V14" s="37"/>
      <c r="W14" s="20"/>
      <c r="AR14" s="20"/>
      <c r="AS14" s="69" t="e">
        <f t="shared" ca="1" si="10"/>
        <v>#N/A</v>
      </c>
      <c r="AT14" s="45" t="e">
        <f t="shared" ca="1" si="11"/>
        <v>#N/A</v>
      </c>
      <c r="AU14" s="43"/>
      <c r="AV14" s="43" t="e">
        <f t="shared" ca="1" si="17"/>
        <v>#N/A</v>
      </c>
      <c r="AW14" s="43"/>
      <c r="AX14" s="19"/>
      <c r="AY14" s="70" t="e">
        <f t="shared" ca="1" si="14"/>
        <v>#N/A</v>
      </c>
      <c r="AZ14" s="15" t="str">
        <f t="shared" ca="1" si="15"/>
        <v/>
      </c>
      <c r="BA14" s="15">
        <f t="shared" ca="1" si="16"/>
        <v>0</v>
      </c>
    </row>
    <row r="15" spans="1:53" ht="15.75" thickBot="1" x14ac:dyDescent="0.25">
      <c r="A15" s="71"/>
      <c r="B15" s="11">
        <v>1</v>
      </c>
      <c r="C15" s="25"/>
      <c r="D15" s="38"/>
      <c r="E15" s="38"/>
      <c r="F15" s="42" t="str">
        <f t="shared" si="0"/>
        <v/>
      </c>
      <c r="L15" s="14">
        <f t="shared" si="13"/>
        <v>100</v>
      </c>
      <c r="M15" s="41">
        <f t="shared" ca="1" si="1"/>
        <v>0</v>
      </c>
      <c r="N15" s="22">
        <f t="shared" ca="1" si="2"/>
        <v>0</v>
      </c>
      <c r="O15" s="22">
        <f t="shared" ca="1" si="3"/>
        <v>0</v>
      </c>
      <c r="P15" s="22">
        <f t="shared" ca="1" si="4"/>
        <v>0</v>
      </c>
      <c r="Q15" s="22">
        <f t="shared" ca="1" si="5"/>
        <v>0</v>
      </c>
      <c r="R15" s="5" t="e">
        <f t="shared" ca="1" si="6"/>
        <v>#N/A</v>
      </c>
      <c r="S15" s="5" t="e">
        <f t="shared" ca="1" si="7"/>
        <v>#N/A</v>
      </c>
      <c r="T15" s="5" t="e">
        <f t="shared" ca="1" si="8"/>
        <v>#N/A</v>
      </c>
      <c r="U15" s="21" t="str">
        <f t="shared" ca="1" si="9"/>
        <v/>
      </c>
      <c r="V15" s="37"/>
      <c r="W15" s="20"/>
      <c r="AR15" s="20"/>
      <c r="AS15" s="69" t="e">
        <f t="shared" ca="1" si="10"/>
        <v>#N/A</v>
      </c>
      <c r="AT15" s="45" t="e">
        <f t="shared" ca="1" si="11"/>
        <v>#N/A</v>
      </c>
      <c r="AU15" s="43"/>
      <c r="AV15" s="43" t="e">
        <f t="shared" ca="1" si="17"/>
        <v>#N/A</v>
      </c>
      <c r="AW15" s="43"/>
      <c r="AX15" s="19"/>
      <c r="AY15" s="70" t="e">
        <f t="shared" ca="1" si="14"/>
        <v>#N/A</v>
      </c>
      <c r="AZ15" s="15" t="str">
        <f t="shared" ca="1" si="15"/>
        <v/>
      </c>
      <c r="BA15" s="15">
        <f t="shared" ca="1" si="16"/>
        <v>0</v>
      </c>
    </row>
    <row r="16" spans="1:53" ht="15.75" thickBot="1" x14ac:dyDescent="0.25">
      <c r="A16" s="10" t="s">
        <v>7</v>
      </c>
      <c r="B16" s="9">
        <v>2</v>
      </c>
      <c r="C16" s="8"/>
      <c r="D16" s="39"/>
      <c r="E16" s="39"/>
      <c r="F16" s="42" t="str">
        <f t="shared" si="0"/>
        <v/>
      </c>
      <c r="L16" s="14">
        <f t="shared" si="13"/>
        <v>110</v>
      </c>
      <c r="M16" s="41">
        <f t="shared" ca="1" si="1"/>
        <v>0</v>
      </c>
      <c r="N16" s="22">
        <f t="shared" ca="1" si="2"/>
        <v>0</v>
      </c>
      <c r="O16" s="22">
        <f t="shared" ca="1" si="3"/>
        <v>0</v>
      </c>
      <c r="P16" s="22">
        <f t="shared" ca="1" si="4"/>
        <v>0</v>
      </c>
      <c r="Q16" s="22">
        <f t="shared" ca="1" si="5"/>
        <v>0</v>
      </c>
      <c r="R16" s="5" t="e">
        <f t="shared" ca="1" si="6"/>
        <v>#N/A</v>
      </c>
      <c r="S16" s="5" t="e">
        <f t="shared" ca="1" si="7"/>
        <v>#N/A</v>
      </c>
      <c r="T16" s="5" t="e">
        <f t="shared" ca="1" si="8"/>
        <v>#N/A</v>
      </c>
      <c r="U16" s="21" t="str">
        <f t="shared" ca="1" si="9"/>
        <v/>
      </c>
      <c r="V16" s="37"/>
      <c r="W16" s="20"/>
      <c r="AR16" s="20"/>
      <c r="AS16" s="69" t="e">
        <f t="shared" ca="1" si="10"/>
        <v>#N/A</v>
      </c>
      <c r="AT16" s="45" t="e">
        <f t="shared" ca="1" si="11"/>
        <v>#N/A</v>
      </c>
      <c r="AU16" s="43"/>
      <c r="AV16" s="43" t="e">
        <f t="shared" ca="1" si="17"/>
        <v>#N/A</v>
      </c>
      <c r="AW16" s="43"/>
      <c r="AX16" s="19"/>
      <c r="AY16" s="70" t="e">
        <f t="shared" ca="1" si="14"/>
        <v>#N/A</v>
      </c>
      <c r="AZ16" s="15" t="str">
        <f t="shared" ca="1" si="15"/>
        <v/>
      </c>
      <c r="BA16" s="15">
        <f t="shared" ca="1" si="16"/>
        <v>0</v>
      </c>
    </row>
    <row r="17" spans="1:53" ht="15.75" thickBot="1" x14ac:dyDescent="0.25">
      <c r="A17" s="106"/>
      <c r="B17" s="9">
        <v>3</v>
      </c>
      <c r="C17" s="8"/>
      <c r="D17" s="39"/>
      <c r="E17" s="39"/>
      <c r="F17" s="42" t="str">
        <f t="shared" si="0"/>
        <v/>
      </c>
      <c r="L17" s="14">
        <f t="shared" si="13"/>
        <v>120</v>
      </c>
      <c r="M17" s="41">
        <f t="shared" ca="1" si="1"/>
        <v>0</v>
      </c>
      <c r="N17" s="22">
        <f t="shared" ca="1" si="2"/>
        <v>0</v>
      </c>
      <c r="O17" s="22">
        <f t="shared" ca="1" si="3"/>
        <v>0</v>
      </c>
      <c r="P17" s="22">
        <f t="shared" ca="1" si="4"/>
        <v>0</v>
      </c>
      <c r="Q17" s="22">
        <f t="shared" ca="1" si="5"/>
        <v>0</v>
      </c>
      <c r="R17" s="5" t="e">
        <f t="shared" ca="1" si="6"/>
        <v>#N/A</v>
      </c>
      <c r="S17" s="5" t="e">
        <f t="shared" ca="1" si="7"/>
        <v>#N/A</v>
      </c>
      <c r="T17" s="5" t="e">
        <f t="shared" ca="1" si="8"/>
        <v>#N/A</v>
      </c>
      <c r="U17" s="21" t="str">
        <f t="shared" ca="1" si="9"/>
        <v/>
      </c>
      <c r="V17" s="37"/>
      <c r="W17" s="20"/>
      <c r="AR17" s="20"/>
      <c r="AS17" s="69" t="e">
        <f t="shared" ca="1" si="10"/>
        <v>#N/A</v>
      </c>
      <c r="AT17" s="45" t="e">
        <f t="shared" ca="1" si="11"/>
        <v>#N/A</v>
      </c>
      <c r="AU17" s="43"/>
      <c r="AV17" s="43" t="e">
        <f t="shared" ca="1" si="17"/>
        <v>#N/A</v>
      </c>
      <c r="AW17" s="43"/>
      <c r="AX17" s="19"/>
      <c r="AY17" s="70" t="e">
        <f t="shared" ca="1" si="14"/>
        <v>#N/A</v>
      </c>
      <c r="AZ17" s="15" t="str">
        <f t="shared" ca="1" si="15"/>
        <v/>
      </c>
      <c r="BA17" s="15">
        <f t="shared" ca="1" si="16"/>
        <v>0</v>
      </c>
    </row>
    <row r="18" spans="1:53" ht="15.75" thickBot="1" x14ac:dyDescent="0.25">
      <c r="A18" s="107"/>
      <c r="B18" s="9">
        <v>4</v>
      </c>
      <c r="C18" s="8"/>
      <c r="D18" s="39"/>
      <c r="E18" s="39"/>
      <c r="F18" s="42" t="str">
        <f t="shared" si="0"/>
        <v/>
      </c>
      <c r="L18" s="14">
        <f t="shared" si="13"/>
        <v>130</v>
      </c>
      <c r="M18" s="41">
        <f t="shared" ca="1" si="1"/>
        <v>0</v>
      </c>
      <c r="N18" s="22">
        <f t="shared" ca="1" si="2"/>
        <v>0</v>
      </c>
      <c r="O18" s="22">
        <f t="shared" ca="1" si="3"/>
        <v>0</v>
      </c>
      <c r="P18" s="22">
        <f t="shared" ca="1" si="4"/>
        <v>0</v>
      </c>
      <c r="Q18" s="22">
        <f t="shared" ca="1" si="5"/>
        <v>0</v>
      </c>
      <c r="R18" s="5" t="e">
        <f t="shared" ca="1" si="6"/>
        <v>#N/A</v>
      </c>
      <c r="S18" s="5" t="e">
        <f t="shared" ca="1" si="7"/>
        <v>#N/A</v>
      </c>
      <c r="T18" s="5" t="e">
        <f t="shared" ca="1" si="8"/>
        <v>#N/A</v>
      </c>
      <c r="U18" s="21" t="str">
        <f t="shared" ca="1" si="9"/>
        <v/>
      </c>
      <c r="V18" s="37"/>
      <c r="W18" s="20"/>
      <c r="AR18" s="20"/>
      <c r="AS18" s="69" t="e">
        <f t="shared" ca="1" si="10"/>
        <v>#N/A</v>
      </c>
      <c r="AT18" s="45" t="e">
        <f t="shared" ca="1" si="11"/>
        <v>#N/A</v>
      </c>
      <c r="AU18" s="43"/>
      <c r="AV18" s="43" t="e">
        <f t="shared" ca="1" si="17"/>
        <v>#N/A</v>
      </c>
      <c r="AW18" s="43"/>
      <c r="AX18" s="19"/>
      <c r="AY18" s="70" t="e">
        <f t="shared" ca="1" si="14"/>
        <v>#N/A</v>
      </c>
      <c r="AZ18" s="15" t="str">
        <f t="shared" ca="1" si="15"/>
        <v/>
      </c>
      <c r="BA18" s="15">
        <f t="shared" ca="1" si="16"/>
        <v>0</v>
      </c>
    </row>
    <row r="19" spans="1:53" ht="15.75" thickBot="1" x14ac:dyDescent="0.25">
      <c r="A19" s="109"/>
      <c r="B19" s="9">
        <v>5</v>
      </c>
      <c r="C19" s="8"/>
      <c r="D19" s="39"/>
      <c r="E19" s="39"/>
      <c r="F19" s="42" t="str">
        <f t="shared" si="0"/>
        <v/>
      </c>
      <c r="L19" s="14">
        <f t="shared" si="13"/>
        <v>140</v>
      </c>
      <c r="M19" s="41">
        <f t="shared" ca="1" si="1"/>
        <v>0</v>
      </c>
      <c r="N19" s="22">
        <f t="shared" ca="1" si="2"/>
        <v>0</v>
      </c>
      <c r="O19" s="22">
        <f t="shared" ca="1" si="3"/>
        <v>0</v>
      </c>
      <c r="P19" s="22">
        <f t="shared" ca="1" si="4"/>
        <v>0</v>
      </c>
      <c r="Q19" s="22">
        <f t="shared" ca="1" si="5"/>
        <v>0</v>
      </c>
      <c r="R19" s="5" t="e">
        <f t="shared" ca="1" si="6"/>
        <v>#N/A</v>
      </c>
      <c r="S19" s="5" t="e">
        <f t="shared" ca="1" si="7"/>
        <v>#N/A</v>
      </c>
      <c r="T19" s="5" t="e">
        <f t="shared" ca="1" si="8"/>
        <v>#N/A</v>
      </c>
      <c r="U19" s="21" t="str">
        <f t="shared" ca="1" si="9"/>
        <v/>
      </c>
      <c r="V19" s="37"/>
      <c r="W19" s="20"/>
      <c r="AR19" s="20"/>
      <c r="AS19" s="69" t="e">
        <f t="shared" ca="1" si="10"/>
        <v>#N/A</v>
      </c>
      <c r="AT19" s="45" t="e">
        <f t="shared" ca="1" si="11"/>
        <v>#N/A</v>
      </c>
      <c r="AU19" s="43"/>
      <c r="AV19" s="43" t="e">
        <f t="shared" ca="1" si="17"/>
        <v>#N/A</v>
      </c>
      <c r="AW19" s="43"/>
      <c r="AX19" s="19"/>
      <c r="AY19" s="70" t="e">
        <f t="shared" ca="1" si="14"/>
        <v>#N/A</v>
      </c>
      <c r="AZ19" s="15" t="str">
        <f t="shared" ca="1" si="15"/>
        <v/>
      </c>
      <c r="BA19" s="15">
        <f t="shared" ca="1" si="16"/>
        <v>0</v>
      </c>
    </row>
    <row r="20" spans="1:53" ht="15.75" thickBot="1" x14ac:dyDescent="0.25">
      <c r="A20" s="10" t="s">
        <v>0</v>
      </c>
      <c r="B20" s="9">
        <v>6</v>
      </c>
      <c r="C20" s="8"/>
      <c r="D20" s="39"/>
      <c r="E20" s="39"/>
      <c r="F20" s="42" t="str">
        <f t="shared" si="0"/>
        <v/>
      </c>
      <c r="L20" s="14">
        <f t="shared" si="13"/>
        <v>150</v>
      </c>
      <c r="M20" s="41">
        <f t="shared" ca="1" si="1"/>
        <v>0</v>
      </c>
      <c r="N20" s="22">
        <f t="shared" ca="1" si="2"/>
        <v>0</v>
      </c>
      <c r="O20" s="22">
        <f t="shared" ca="1" si="3"/>
        <v>0</v>
      </c>
      <c r="P20" s="22">
        <f t="shared" ca="1" si="4"/>
        <v>0</v>
      </c>
      <c r="Q20" s="22">
        <f t="shared" ca="1" si="5"/>
        <v>0</v>
      </c>
      <c r="R20" s="5" t="e">
        <f t="shared" ca="1" si="6"/>
        <v>#N/A</v>
      </c>
      <c r="S20" s="5" t="e">
        <f t="shared" ca="1" si="7"/>
        <v>#N/A</v>
      </c>
      <c r="T20" s="5" t="e">
        <f t="shared" ca="1" si="8"/>
        <v>#N/A</v>
      </c>
      <c r="U20" s="21" t="str">
        <f t="shared" ca="1" si="9"/>
        <v/>
      </c>
      <c r="V20" s="37"/>
      <c r="W20" s="20"/>
      <c r="AR20" s="20"/>
      <c r="AS20" s="69" t="e">
        <f t="shared" ca="1" si="10"/>
        <v>#N/A</v>
      </c>
      <c r="AT20" s="45" t="e">
        <f t="shared" ca="1" si="11"/>
        <v>#N/A</v>
      </c>
      <c r="AU20" s="43"/>
      <c r="AV20" s="43" t="e">
        <f t="shared" ca="1" si="17"/>
        <v>#N/A</v>
      </c>
      <c r="AW20" s="43"/>
      <c r="AX20" s="19"/>
      <c r="AY20" s="70" t="e">
        <f t="shared" ca="1" si="14"/>
        <v>#N/A</v>
      </c>
      <c r="AZ20" s="15" t="str">
        <f t="shared" ca="1" si="15"/>
        <v/>
      </c>
      <c r="BA20" s="15">
        <f t="shared" ca="1" si="16"/>
        <v>0</v>
      </c>
    </row>
    <row r="21" spans="1:53" ht="15.75" thickBot="1" x14ac:dyDescent="0.25">
      <c r="A21" s="106"/>
      <c r="B21" s="9">
        <v>7</v>
      </c>
      <c r="C21" s="8"/>
      <c r="D21" s="39"/>
      <c r="E21" s="39"/>
      <c r="F21" s="42" t="str">
        <f t="shared" si="0"/>
        <v/>
      </c>
      <c r="L21" s="14">
        <f t="shared" si="13"/>
        <v>160</v>
      </c>
      <c r="M21" s="41">
        <f t="shared" ca="1" si="1"/>
        <v>0</v>
      </c>
      <c r="N21" s="22">
        <f t="shared" ca="1" si="2"/>
        <v>0</v>
      </c>
      <c r="O21" s="22">
        <f t="shared" ca="1" si="3"/>
        <v>0</v>
      </c>
      <c r="P21" s="22">
        <f t="shared" ca="1" si="4"/>
        <v>0</v>
      </c>
      <c r="Q21" s="22">
        <f t="shared" ca="1" si="5"/>
        <v>0</v>
      </c>
      <c r="R21" s="5" t="e">
        <f t="shared" ca="1" si="6"/>
        <v>#N/A</v>
      </c>
      <c r="S21" s="5" t="e">
        <f t="shared" ca="1" si="7"/>
        <v>#N/A</v>
      </c>
      <c r="T21" s="5" t="e">
        <f t="shared" ca="1" si="8"/>
        <v>#N/A</v>
      </c>
      <c r="U21" s="21" t="str">
        <f t="shared" ca="1" si="9"/>
        <v/>
      </c>
      <c r="V21" s="37"/>
      <c r="W21" s="20"/>
      <c r="AR21" s="20"/>
      <c r="AS21" s="69" t="e">
        <f t="shared" ca="1" si="10"/>
        <v>#N/A</v>
      </c>
      <c r="AT21" s="45" t="e">
        <f t="shared" ca="1" si="11"/>
        <v>#N/A</v>
      </c>
      <c r="AU21" s="43"/>
      <c r="AV21" s="43" t="e">
        <f t="shared" ca="1" si="17"/>
        <v>#N/A</v>
      </c>
      <c r="AW21" s="43"/>
      <c r="AX21" s="19"/>
      <c r="AY21" s="70" t="e">
        <f t="shared" ca="1" si="14"/>
        <v>#N/A</v>
      </c>
      <c r="AZ21" s="15" t="str">
        <f t="shared" ca="1" si="15"/>
        <v/>
      </c>
      <c r="BA21" s="15">
        <f t="shared" ca="1" si="16"/>
        <v>0</v>
      </c>
    </row>
    <row r="22" spans="1:53" ht="15.75" thickBot="1" x14ac:dyDescent="0.25">
      <c r="A22" s="107"/>
      <c r="B22" s="9">
        <v>8</v>
      </c>
      <c r="C22" s="8"/>
      <c r="D22" s="39"/>
      <c r="E22" s="39"/>
      <c r="F22" s="42" t="str">
        <f t="shared" si="0"/>
        <v/>
      </c>
      <c r="L22" s="14">
        <f t="shared" si="13"/>
        <v>170</v>
      </c>
      <c r="M22" s="41">
        <f t="shared" ca="1" si="1"/>
        <v>0</v>
      </c>
      <c r="N22" s="22">
        <f t="shared" ca="1" si="2"/>
        <v>0</v>
      </c>
      <c r="O22" s="22">
        <f t="shared" ca="1" si="3"/>
        <v>0</v>
      </c>
      <c r="P22" s="22">
        <f t="shared" ca="1" si="4"/>
        <v>0</v>
      </c>
      <c r="Q22" s="22">
        <f t="shared" ca="1" si="5"/>
        <v>0</v>
      </c>
      <c r="R22" s="5" t="e">
        <f t="shared" ca="1" si="6"/>
        <v>#N/A</v>
      </c>
      <c r="S22" s="5" t="e">
        <f t="shared" ca="1" si="7"/>
        <v>#N/A</v>
      </c>
      <c r="T22" s="5" t="e">
        <f t="shared" ca="1" si="8"/>
        <v>#N/A</v>
      </c>
      <c r="U22" s="21" t="str">
        <f t="shared" ca="1" si="9"/>
        <v/>
      </c>
      <c r="V22" s="37"/>
      <c r="W22" s="20"/>
      <c r="AR22" s="20"/>
      <c r="AS22" s="69" t="e">
        <f t="shared" ca="1" si="10"/>
        <v>#N/A</v>
      </c>
      <c r="AT22" s="45" t="e">
        <f t="shared" ca="1" si="11"/>
        <v>#N/A</v>
      </c>
      <c r="AU22" s="43"/>
      <c r="AV22" s="43" t="e">
        <f t="shared" ca="1" si="17"/>
        <v>#N/A</v>
      </c>
      <c r="AW22" s="43"/>
      <c r="AX22" s="19"/>
      <c r="AY22" s="70" t="e">
        <f t="shared" ca="1" si="14"/>
        <v>#N/A</v>
      </c>
      <c r="AZ22" s="15" t="str">
        <f t="shared" ca="1" si="15"/>
        <v/>
      </c>
      <c r="BA22" s="15">
        <f t="shared" ca="1" si="16"/>
        <v>0</v>
      </c>
    </row>
    <row r="23" spans="1:53" ht="15.75" thickBot="1" x14ac:dyDescent="0.25">
      <c r="A23" s="107"/>
      <c r="B23" s="9">
        <v>9</v>
      </c>
      <c r="C23" s="8"/>
      <c r="D23" s="39"/>
      <c r="E23" s="39"/>
      <c r="F23" s="42" t="str">
        <f t="shared" si="0"/>
        <v/>
      </c>
      <c r="L23" s="14">
        <f t="shared" si="13"/>
        <v>180</v>
      </c>
      <c r="M23" s="41">
        <f t="shared" ca="1" si="1"/>
        <v>0</v>
      </c>
      <c r="N23" s="22">
        <f t="shared" ca="1" si="2"/>
        <v>0</v>
      </c>
      <c r="O23" s="22">
        <f t="shared" ca="1" si="3"/>
        <v>0</v>
      </c>
      <c r="P23" s="22">
        <f t="shared" ca="1" si="4"/>
        <v>0</v>
      </c>
      <c r="Q23" s="22">
        <f t="shared" ca="1" si="5"/>
        <v>0</v>
      </c>
      <c r="R23" s="5" t="e">
        <f t="shared" ca="1" si="6"/>
        <v>#N/A</v>
      </c>
      <c r="S23" s="5" t="e">
        <f t="shared" ca="1" si="7"/>
        <v>#N/A</v>
      </c>
      <c r="T23" s="5" t="e">
        <f t="shared" ca="1" si="8"/>
        <v>#N/A</v>
      </c>
      <c r="U23" s="21" t="str">
        <f t="shared" ca="1" si="9"/>
        <v/>
      </c>
      <c r="V23" s="37"/>
      <c r="W23" s="20"/>
      <c r="AR23" s="20"/>
      <c r="AS23" s="69" t="e">
        <f t="shared" ca="1" si="10"/>
        <v>#N/A</v>
      </c>
      <c r="AT23" s="45" t="e">
        <f t="shared" ca="1" si="11"/>
        <v>#N/A</v>
      </c>
      <c r="AU23" s="43"/>
      <c r="AV23" s="43" t="e">
        <f t="shared" ca="1" si="17"/>
        <v>#N/A</v>
      </c>
      <c r="AW23" s="43"/>
      <c r="AX23" s="19"/>
      <c r="AY23" s="70" t="e">
        <f t="shared" ca="1" si="14"/>
        <v>#N/A</v>
      </c>
      <c r="AZ23" s="15" t="str">
        <f t="shared" ca="1" si="15"/>
        <v/>
      </c>
      <c r="BA23" s="15">
        <f t="shared" ca="1" si="16"/>
        <v>0</v>
      </c>
    </row>
    <row r="24" spans="1:53" ht="15.75" thickBot="1" x14ac:dyDescent="0.25">
      <c r="A24" s="108"/>
      <c r="B24" s="9">
        <v>10</v>
      </c>
      <c r="C24" s="8"/>
      <c r="D24" s="39"/>
      <c r="E24" s="39"/>
      <c r="F24" s="42" t="str">
        <f t="shared" si="0"/>
        <v/>
      </c>
      <c r="L24" s="14">
        <f t="shared" si="13"/>
        <v>190</v>
      </c>
      <c r="M24" s="41">
        <f t="shared" ca="1" si="1"/>
        <v>0</v>
      </c>
      <c r="N24" s="22">
        <f t="shared" ca="1" si="2"/>
        <v>0</v>
      </c>
      <c r="O24" s="22">
        <f t="shared" ca="1" si="3"/>
        <v>0</v>
      </c>
      <c r="P24" s="22">
        <f t="shared" ca="1" si="4"/>
        <v>0</v>
      </c>
      <c r="Q24" s="22">
        <f t="shared" ca="1" si="5"/>
        <v>0</v>
      </c>
      <c r="R24" s="5" t="e">
        <f t="shared" ca="1" si="6"/>
        <v>#N/A</v>
      </c>
      <c r="S24" s="5" t="e">
        <f t="shared" ca="1" si="7"/>
        <v>#N/A</v>
      </c>
      <c r="T24" s="5" t="e">
        <f t="shared" ca="1" si="8"/>
        <v>#N/A</v>
      </c>
      <c r="U24" s="21" t="str">
        <f t="shared" ca="1" si="9"/>
        <v/>
      </c>
      <c r="V24" s="37"/>
      <c r="W24" s="20"/>
      <c r="AR24" s="20"/>
      <c r="AS24" s="69" t="e">
        <f t="shared" ca="1" si="10"/>
        <v>#N/A</v>
      </c>
      <c r="AT24" s="45" t="e">
        <f t="shared" ca="1" si="11"/>
        <v>#N/A</v>
      </c>
      <c r="AU24" s="43"/>
      <c r="AV24" s="43" t="e">
        <f t="shared" ca="1" si="17"/>
        <v>#N/A</v>
      </c>
      <c r="AW24" s="43"/>
      <c r="AX24" s="19"/>
      <c r="AY24" s="70" t="e">
        <f t="shared" ca="1" si="14"/>
        <v>#N/A</v>
      </c>
      <c r="AZ24" s="15" t="str">
        <f t="shared" ca="1" si="15"/>
        <v/>
      </c>
      <c r="BA24" s="15">
        <f t="shared" ca="1" si="16"/>
        <v>0</v>
      </c>
    </row>
    <row r="25" spans="1:53" ht="15.75" thickBot="1" x14ac:dyDescent="0.25">
      <c r="A25" s="71"/>
      <c r="B25" s="11">
        <v>1</v>
      </c>
      <c r="C25" s="25"/>
      <c r="D25" s="38"/>
      <c r="E25" s="38"/>
      <c r="F25" s="42" t="str">
        <f t="shared" si="0"/>
        <v/>
      </c>
      <c r="L25" s="14">
        <f t="shared" si="13"/>
        <v>200</v>
      </c>
      <c r="M25" s="41">
        <f t="shared" ca="1" si="1"/>
        <v>0</v>
      </c>
      <c r="N25" s="22">
        <f t="shared" ca="1" si="2"/>
        <v>0</v>
      </c>
      <c r="O25" s="22">
        <f t="shared" ca="1" si="3"/>
        <v>0</v>
      </c>
      <c r="P25" s="22">
        <f t="shared" ca="1" si="4"/>
        <v>0</v>
      </c>
      <c r="Q25" s="22">
        <f t="shared" ca="1" si="5"/>
        <v>0</v>
      </c>
      <c r="R25" s="5" t="e">
        <f t="shared" ca="1" si="6"/>
        <v>#N/A</v>
      </c>
      <c r="S25" s="5" t="e">
        <f t="shared" ca="1" si="7"/>
        <v>#N/A</v>
      </c>
      <c r="T25" s="5" t="e">
        <f t="shared" ca="1" si="8"/>
        <v>#N/A</v>
      </c>
      <c r="U25" s="21" t="str">
        <f t="shared" ca="1" si="9"/>
        <v/>
      </c>
      <c r="V25" s="37"/>
      <c r="W25" s="20"/>
      <c r="AR25" s="20"/>
      <c r="AS25" s="69" t="e">
        <f t="shared" ca="1" si="10"/>
        <v>#N/A</v>
      </c>
      <c r="AT25" s="45" t="e">
        <f t="shared" ca="1" si="11"/>
        <v>#N/A</v>
      </c>
      <c r="AU25" s="43"/>
      <c r="AV25" s="43" t="e">
        <f t="shared" ca="1" si="17"/>
        <v>#N/A</v>
      </c>
      <c r="AW25" s="43"/>
      <c r="AX25" s="19"/>
      <c r="AY25" s="70" t="e">
        <f t="shared" ca="1" si="14"/>
        <v>#N/A</v>
      </c>
      <c r="AZ25" s="15" t="str">
        <f t="shared" ca="1" si="15"/>
        <v/>
      </c>
      <c r="BA25" s="15">
        <f t="shared" ca="1" si="16"/>
        <v>0</v>
      </c>
    </row>
    <row r="26" spans="1:53" ht="15.75" thickBot="1" x14ac:dyDescent="0.25">
      <c r="A26" s="10" t="s">
        <v>7</v>
      </c>
      <c r="B26" s="9">
        <v>2</v>
      </c>
      <c r="C26" s="8"/>
      <c r="D26" s="39"/>
      <c r="E26" s="39"/>
      <c r="F26" s="42" t="str">
        <f t="shared" si="0"/>
        <v/>
      </c>
      <c r="L26" s="14">
        <f t="shared" si="13"/>
        <v>210</v>
      </c>
      <c r="M26" s="41">
        <f t="shared" ca="1" si="1"/>
        <v>0</v>
      </c>
      <c r="N26" s="22">
        <f t="shared" ca="1" si="2"/>
        <v>0</v>
      </c>
      <c r="O26" s="22">
        <f t="shared" ca="1" si="3"/>
        <v>0</v>
      </c>
      <c r="P26" s="22">
        <f t="shared" ca="1" si="4"/>
        <v>0</v>
      </c>
      <c r="Q26" s="22">
        <f t="shared" ca="1" si="5"/>
        <v>0</v>
      </c>
      <c r="R26" s="5" t="e">
        <f t="shared" ca="1" si="6"/>
        <v>#N/A</v>
      </c>
      <c r="S26" s="5" t="e">
        <f t="shared" ca="1" si="7"/>
        <v>#N/A</v>
      </c>
      <c r="T26" s="5" t="e">
        <f t="shared" ca="1" si="8"/>
        <v>#N/A</v>
      </c>
      <c r="U26" s="21" t="str">
        <f t="shared" ca="1" si="9"/>
        <v/>
      </c>
      <c r="V26" s="37"/>
      <c r="W26" s="20"/>
      <c r="AR26" s="20"/>
      <c r="AS26" s="69" t="e">
        <f t="shared" ca="1" si="10"/>
        <v>#N/A</v>
      </c>
      <c r="AT26" s="45" t="e">
        <f t="shared" ca="1" si="11"/>
        <v>#N/A</v>
      </c>
      <c r="AU26" s="43"/>
      <c r="AV26" s="43" t="e">
        <f t="shared" ca="1" si="17"/>
        <v>#N/A</v>
      </c>
      <c r="AW26" s="43"/>
      <c r="AX26" s="19"/>
      <c r="AY26" s="70" t="e">
        <f t="shared" ca="1" si="14"/>
        <v>#N/A</v>
      </c>
      <c r="AZ26" s="15" t="str">
        <f t="shared" ca="1" si="15"/>
        <v/>
      </c>
      <c r="BA26" s="15">
        <f t="shared" ca="1" si="16"/>
        <v>0</v>
      </c>
    </row>
    <row r="27" spans="1:53" ht="15.75" thickBot="1" x14ac:dyDescent="0.25">
      <c r="A27" s="106"/>
      <c r="B27" s="9">
        <v>3</v>
      </c>
      <c r="C27" s="8"/>
      <c r="D27" s="39"/>
      <c r="E27" s="39"/>
      <c r="F27" s="42" t="str">
        <f t="shared" si="0"/>
        <v/>
      </c>
      <c r="L27" s="14">
        <f t="shared" si="13"/>
        <v>220</v>
      </c>
      <c r="M27" s="41">
        <f t="shared" ca="1" si="1"/>
        <v>0</v>
      </c>
      <c r="N27" s="22">
        <f t="shared" ca="1" si="2"/>
        <v>0</v>
      </c>
      <c r="O27" s="22">
        <f t="shared" ca="1" si="3"/>
        <v>0</v>
      </c>
      <c r="P27" s="22">
        <f t="shared" ca="1" si="4"/>
        <v>0</v>
      </c>
      <c r="Q27" s="22">
        <f t="shared" ca="1" si="5"/>
        <v>0</v>
      </c>
      <c r="R27" s="5" t="e">
        <f t="shared" ca="1" si="6"/>
        <v>#N/A</v>
      </c>
      <c r="S27" s="5" t="e">
        <f t="shared" ca="1" si="7"/>
        <v>#N/A</v>
      </c>
      <c r="T27" s="5" t="e">
        <f t="shared" ca="1" si="8"/>
        <v>#N/A</v>
      </c>
      <c r="U27" s="21" t="str">
        <f t="shared" ca="1" si="9"/>
        <v/>
      </c>
      <c r="V27" s="37"/>
      <c r="W27" s="20"/>
      <c r="AR27" s="20"/>
      <c r="AS27" s="69" t="e">
        <f t="shared" ca="1" si="10"/>
        <v>#N/A</v>
      </c>
      <c r="AT27" s="45" t="e">
        <f t="shared" ca="1" si="11"/>
        <v>#N/A</v>
      </c>
      <c r="AU27" s="43"/>
      <c r="AV27" s="43" t="e">
        <f t="shared" ca="1" si="17"/>
        <v>#N/A</v>
      </c>
      <c r="AW27" s="43"/>
      <c r="AX27" s="19"/>
      <c r="AY27" s="70" t="e">
        <f t="shared" ca="1" si="14"/>
        <v>#N/A</v>
      </c>
      <c r="AZ27" s="15" t="str">
        <f t="shared" ca="1" si="15"/>
        <v/>
      </c>
      <c r="BA27" s="15">
        <f t="shared" ca="1" si="16"/>
        <v>0</v>
      </c>
    </row>
    <row r="28" spans="1:53" ht="15.75" thickBot="1" x14ac:dyDescent="0.25">
      <c r="A28" s="107"/>
      <c r="B28" s="9">
        <v>4</v>
      </c>
      <c r="C28" s="8"/>
      <c r="D28" s="39"/>
      <c r="E28" s="39"/>
      <c r="F28" s="42" t="str">
        <f t="shared" si="0"/>
        <v/>
      </c>
      <c r="L28" s="14">
        <f t="shared" si="13"/>
        <v>230</v>
      </c>
      <c r="M28" s="41">
        <f t="shared" ca="1" si="1"/>
        <v>0</v>
      </c>
      <c r="N28" s="22">
        <f t="shared" ca="1" si="2"/>
        <v>0</v>
      </c>
      <c r="O28" s="22">
        <f t="shared" ca="1" si="3"/>
        <v>0</v>
      </c>
      <c r="P28" s="22">
        <f t="shared" ca="1" si="4"/>
        <v>0</v>
      </c>
      <c r="Q28" s="22">
        <f t="shared" ca="1" si="5"/>
        <v>0</v>
      </c>
      <c r="R28" s="5" t="e">
        <f t="shared" ca="1" si="6"/>
        <v>#N/A</v>
      </c>
      <c r="S28" s="5" t="e">
        <f t="shared" ca="1" si="7"/>
        <v>#N/A</v>
      </c>
      <c r="T28" s="5" t="e">
        <f t="shared" ca="1" si="8"/>
        <v>#N/A</v>
      </c>
      <c r="U28" s="21" t="str">
        <f t="shared" ca="1" si="9"/>
        <v/>
      </c>
      <c r="V28" s="37"/>
      <c r="W28" s="20"/>
      <c r="AR28" s="20"/>
      <c r="AS28" s="69" t="e">
        <f t="shared" ca="1" si="10"/>
        <v>#N/A</v>
      </c>
      <c r="AT28" s="45" t="e">
        <f t="shared" ca="1" si="11"/>
        <v>#N/A</v>
      </c>
      <c r="AU28" s="43"/>
      <c r="AV28" s="43" t="e">
        <f t="shared" ca="1" si="17"/>
        <v>#N/A</v>
      </c>
      <c r="AW28" s="43"/>
      <c r="AX28" s="19"/>
      <c r="AY28" s="70" t="e">
        <f t="shared" ca="1" si="14"/>
        <v>#N/A</v>
      </c>
      <c r="AZ28" s="15" t="str">
        <f t="shared" ca="1" si="15"/>
        <v/>
      </c>
      <c r="BA28" s="15">
        <f t="shared" ca="1" si="16"/>
        <v>0</v>
      </c>
    </row>
    <row r="29" spans="1:53" ht="15.75" thickBot="1" x14ac:dyDescent="0.25">
      <c r="A29" s="109"/>
      <c r="B29" s="9">
        <v>5</v>
      </c>
      <c r="C29" s="8"/>
      <c r="D29" s="39"/>
      <c r="E29" s="39"/>
      <c r="F29" s="42" t="str">
        <f t="shared" si="0"/>
        <v/>
      </c>
      <c r="L29" s="14">
        <f t="shared" si="13"/>
        <v>240</v>
      </c>
      <c r="M29" s="41">
        <f t="shared" ca="1" si="1"/>
        <v>0</v>
      </c>
      <c r="N29" s="22">
        <f t="shared" ca="1" si="2"/>
        <v>0</v>
      </c>
      <c r="O29" s="22">
        <f t="shared" ca="1" si="3"/>
        <v>0</v>
      </c>
      <c r="P29" s="22">
        <f t="shared" ca="1" si="4"/>
        <v>0</v>
      </c>
      <c r="Q29" s="22">
        <f t="shared" ca="1" si="5"/>
        <v>0</v>
      </c>
      <c r="R29" s="5" t="e">
        <f t="shared" ca="1" si="6"/>
        <v>#N/A</v>
      </c>
      <c r="S29" s="5" t="e">
        <f t="shared" ca="1" si="7"/>
        <v>#N/A</v>
      </c>
      <c r="T29" s="5" t="e">
        <f t="shared" ca="1" si="8"/>
        <v>#N/A</v>
      </c>
      <c r="U29" s="21" t="str">
        <f t="shared" ca="1" si="9"/>
        <v/>
      </c>
      <c r="V29" s="37"/>
      <c r="W29" s="20"/>
      <c r="AB29" s="17"/>
      <c r="AR29" s="20"/>
      <c r="AS29" s="69" t="e">
        <f t="shared" ca="1" si="10"/>
        <v>#N/A</v>
      </c>
      <c r="AT29" s="45" t="e">
        <f t="shared" ca="1" si="11"/>
        <v>#N/A</v>
      </c>
      <c r="AU29" s="43"/>
      <c r="AV29" s="43" t="e">
        <f t="shared" ca="1" si="17"/>
        <v>#N/A</v>
      </c>
      <c r="AW29" s="43"/>
      <c r="AX29" s="19"/>
      <c r="AY29" s="70" t="e">
        <f t="shared" ca="1" si="14"/>
        <v>#N/A</v>
      </c>
      <c r="AZ29" s="15" t="str">
        <f t="shared" ca="1" si="15"/>
        <v/>
      </c>
      <c r="BA29" s="15">
        <f t="shared" ca="1" si="16"/>
        <v>0</v>
      </c>
    </row>
    <row r="30" spans="1:53" ht="15.75" thickBot="1" x14ac:dyDescent="0.25">
      <c r="A30" s="10" t="s">
        <v>0</v>
      </c>
      <c r="B30" s="9">
        <v>6</v>
      </c>
      <c r="C30" s="8"/>
      <c r="D30" s="39"/>
      <c r="E30" s="39"/>
      <c r="F30" s="42" t="str">
        <f t="shared" si="0"/>
        <v/>
      </c>
      <c r="L30" s="14">
        <f t="shared" si="13"/>
        <v>250</v>
      </c>
      <c r="M30" s="41">
        <f t="shared" ca="1" si="1"/>
        <v>0</v>
      </c>
      <c r="N30" s="22">
        <f t="shared" ca="1" si="2"/>
        <v>0</v>
      </c>
      <c r="O30" s="22">
        <f t="shared" ca="1" si="3"/>
        <v>0</v>
      </c>
      <c r="P30" s="22">
        <f t="shared" ca="1" si="4"/>
        <v>0</v>
      </c>
      <c r="Q30" s="22">
        <f t="shared" ca="1" si="5"/>
        <v>0</v>
      </c>
      <c r="R30" s="5" t="e">
        <f t="shared" ca="1" si="6"/>
        <v>#N/A</v>
      </c>
      <c r="S30" s="5" t="e">
        <f t="shared" ca="1" si="7"/>
        <v>#N/A</v>
      </c>
      <c r="T30" s="5" t="e">
        <f t="shared" ca="1" si="8"/>
        <v>#N/A</v>
      </c>
      <c r="U30" s="21" t="str">
        <f t="shared" ca="1" si="9"/>
        <v/>
      </c>
      <c r="V30" s="37"/>
      <c r="W30" s="20"/>
      <c r="AR30" s="20"/>
      <c r="AS30" s="69" t="e">
        <f t="shared" ca="1" si="10"/>
        <v>#N/A</v>
      </c>
      <c r="AT30" s="45" t="e">
        <f t="shared" ca="1" si="11"/>
        <v>#N/A</v>
      </c>
      <c r="AU30" s="43"/>
      <c r="AV30" s="43" t="e">
        <f t="shared" ca="1" si="17"/>
        <v>#N/A</v>
      </c>
      <c r="AW30" s="43"/>
      <c r="AX30" s="19"/>
      <c r="AY30" s="70" t="e">
        <f t="shared" ca="1" si="14"/>
        <v>#N/A</v>
      </c>
      <c r="AZ30" s="15" t="str">
        <f t="shared" ca="1" si="15"/>
        <v/>
      </c>
      <c r="BA30" s="15">
        <f t="shared" ca="1" si="16"/>
        <v>0</v>
      </c>
    </row>
    <row r="31" spans="1:53" ht="15.75" thickBot="1" x14ac:dyDescent="0.25">
      <c r="A31" s="106"/>
      <c r="B31" s="9">
        <v>7</v>
      </c>
      <c r="C31" s="8"/>
      <c r="D31" s="39"/>
      <c r="E31" s="39"/>
      <c r="F31" s="42" t="str">
        <f t="shared" si="0"/>
        <v/>
      </c>
      <c r="L31" s="14">
        <f t="shared" si="13"/>
        <v>260</v>
      </c>
      <c r="M31" s="41">
        <f t="shared" ca="1" si="1"/>
        <v>0</v>
      </c>
      <c r="N31" s="22">
        <f t="shared" ca="1" si="2"/>
        <v>0</v>
      </c>
      <c r="O31" s="22">
        <f t="shared" ca="1" si="3"/>
        <v>0</v>
      </c>
      <c r="P31" s="22">
        <f t="shared" ca="1" si="4"/>
        <v>0</v>
      </c>
      <c r="Q31" s="22">
        <f t="shared" ca="1" si="5"/>
        <v>0</v>
      </c>
      <c r="R31" s="5" t="e">
        <f t="shared" ca="1" si="6"/>
        <v>#N/A</v>
      </c>
      <c r="S31" s="5" t="e">
        <f t="shared" ca="1" si="7"/>
        <v>#N/A</v>
      </c>
      <c r="T31" s="5" t="e">
        <f t="shared" ca="1" si="8"/>
        <v>#N/A</v>
      </c>
      <c r="U31" s="21" t="str">
        <f t="shared" ca="1" si="9"/>
        <v/>
      </c>
      <c r="V31" s="37"/>
      <c r="W31" s="20"/>
      <c r="AR31" s="20"/>
      <c r="AS31" s="69" t="e">
        <f t="shared" ca="1" si="10"/>
        <v>#N/A</v>
      </c>
      <c r="AT31" s="45" t="e">
        <f t="shared" ca="1" si="11"/>
        <v>#N/A</v>
      </c>
      <c r="AU31" s="43"/>
      <c r="AV31" s="43" t="e">
        <f t="shared" ca="1" si="17"/>
        <v>#N/A</v>
      </c>
      <c r="AW31" s="43"/>
      <c r="AX31" s="19"/>
      <c r="AY31" s="70" t="e">
        <f t="shared" ca="1" si="14"/>
        <v>#N/A</v>
      </c>
      <c r="AZ31" s="15" t="str">
        <f t="shared" ca="1" si="15"/>
        <v/>
      </c>
      <c r="BA31" s="15">
        <f t="shared" ca="1" si="16"/>
        <v>0</v>
      </c>
    </row>
    <row r="32" spans="1:53" ht="15.75" thickBot="1" x14ac:dyDescent="0.25">
      <c r="A32" s="107"/>
      <c r="B32" s="9">
        <v>8</v>
      </c>
      <c r="C32" s="8"/>
      <c r="D32" s="39"/>
      <c r="E32" s="39"/>
      <c r="F32" s="42" t="str">
        <f t="shared" si="0"/>
        <v/>
      </c>
      <c r="L32" s="14">
        <f t="shared" si="13"/>
        <v>270</v>
      </c>
      <c r="M32" s="41">
        <f t="shared" ca="1" si="1"/>
        <v>0</v>
      </c>
      <c r="N32" s="22">
        <f t="shared" ca="1" si="2"/>
        <v>0</v>
      </c>
      <c r="O32" s="22">
        <f t="shared" ca="1" si="3"/>
        <v>0</v>
      </c>
      <c r="P32" s="22">
        <f t="shared" ca="1" si="4"/>
        <v>0</v>
      </c>
      <c r="Q32" s="22">
        <f t="shared" ca="1" si="5"/>
        <v>0</v>
      </c>
      <c r="R32" s="5" t="e">
        <f t="shared" ca="1" si="6"/>
        <v>#N/A</v>
      </c>
      <c r="S32" s="5" t="e">
        <f t="shared" ca="1" si="7"/>
        <v>#N/A</v>
      </c>
      <c r="T32" s="5" t="e">
        <f t="shared" ca="1" si="8"/>
        <v>#N/A</v>
      </c>
      <c r="U32" s="21" t="str">
        <f t="shared" ca="1" si="9"/>
        <v/>
      </c>
      <c r="V32" s="37"/>
      <c r="W32" s="20"/>
      <c r="AR32" s="20"/>
      <c r="AS32" s="69" t="e">
        <f t="shared" ca="1" si="10"/>
        <v>#N/A</v>
      </c>
      <c r="AT32" s="45" t="e">
        <f t="shared" ca="1" si="11"/>
        <v>#N/A</v>
      </c>
      <c r="AU32" s="43"/>
      <c r="AV32" s="43" t="e">
        <f t="shared" ca="1" si="17"/>
        <v>#N/A</v>
      </c>
      <c r="AW32" s="43"/>
      <c r="AX32" s="19"/>
      <c r="AY32" s="70" t="e">
        <f t="shared" ca="1" si="14"/>
        <v>#N/A</v>
      </c>
      <c r="AZ32" s="15" t="str">
        <f t="shared" ca="1" si="15"/>
        <v/>
      </c>
      <c r="BA32" s="15">
        <f t="shared" ca="1" si="16"/>
        <v>0</v>
      </c>
    </row>
    <row r="33" spans="1:53" ht="15.75" thickBot="1" x14ac:dyDescent="0.25">
      <c r="A33" s="107"/>
      <c r="B33" s="9">
        <v>9</v>
      </c>
      <c r="C33" s="8"/>
      <c r="D33" s="39"/>
      <c r="E33" s="39"/>
      <c r="F33" s="42" t="str">
        <f t="shared" si="0"/>
        <v/>
      </c>
      <c r="L33" s="14">
        <f t="shared" si="13"/>
        <v>280</v>
      </c>
      <c r="M33" s="41">
        <f t="shared" ca="1" si="1"/>
        <v>0</v>
      </c>
      <c r="N33" s="22">
        <f t="shared" ca="1" si="2"/>
        <v>0</v>
      </c>
      <c r="O33" s="22">
        <f t="shared" ca="1" si="3"/>
        <v>0</v>
      </c>
      <c r="P33" s="22">
        <f t="shared" ca="1" si="4"/>
        <v>0</v>
      </c>
      <c r="Q33" s="22">
        <f t="shared" ca="1" si="5"/>
        <v>0</v>
      </c>
      <c r="R33" s="5" t="e">
        <f t="shared" ca="1" si="6"/>
        <v>#N/A</v>
      </c>
      <c r="S33" s="5" t="e">
        <f t="shared" ca="1" si="7"/>
        <v>#N/A</v>
      </c>
      <c r="T33" s="5" t="e">
        <f t="shared" ca="1" si="8"/>
        <v>#N/A</v>
      </c>
      <c r="U33" s="21" t="str">
        <f t="shared" ca="1" si="9"/>
        <v/>
      </c>
      <c r="V33" s="37"/>
      <c r="W33" s="20"/>
      <c r="AR33" s="20"/>
      <c r="AS33" s="69" t="e">
        <f t="shared" ca="1" si="10"/>
        <v>#N/A</v>
      </c>
      <c r="AT33" s="45" t="e">
        <f t="shared" ca="1" si="11"/>
        <v>#N/A</v>
      </c>
      <c r="AU33" s="43"/>
      <c r="AV33" s="43" t="e">
        <f t="shared" ca="1" si="17"/>
        <v>#N/A</v>
      </c>
      <c r="AW33" s="43"/>
      <c r="AX33" s="19"/>
      <c r="AY33" s="70" t="e">
        <f t="shared" ca="1" si="14"/>
        <v>#N/A</v>
      </c>
      <c r="AZ33" s="15" t="str">
        <f t="shared" ca="1" si="15"/>
        <v/>
      </c>
      <c r="BA33" s="15">
        <f t="shared" ca="1" si="16"/>
        <v>0</v>
      </c>
    </row>
    <row r="34" spans="1:53" ht="15.75" thickBot="1" x14ac:dyDescent="0.25">
      <c r="A34" s="108"/>
      <c r="B34" s="9">
        <v>10</v>
      </c>
      <c r="C34" s="8"/>
      <c r="D34" s="39"/>
      <c r="E34" s="39"/>
      <c r="F34" s="42" t="str">
        <f t="shared" si="0"/>
        <v/>
      </c>
      <c r="L34" s="14">
        <f t="shared" si="13"/>
        <v>290</v>
      </c>
      <c r="M34" s="41">
        <f t="shared" ca="1" si="1"/>
        <v>0</v>
      </c>
      <c r="N34" s="22">
        <f t="shared" ca="1" si="2"/>
        <v>0</v>
      </c>
      <c r="O34" s="22">
        <f t="shared" ca="1" si="3"/>
        <v>0</v>
      </c>
      <c r="P34" s="22">
        <f t="shared" ca="1" si="4"/>
        <v>0</v>
      </c>
      <c r="Q34" s="22">
        <f t="shared" ca="1" si="5"/>
        <v>0</v>
      </c>
      <c r="R34" s="5" t="e">
        <f t="shared" ca="1" si="6"/>
        <v>#N/A</v>
      </c>
      <c r="S34" s="5" t="e">
        <f t="shared" ca="1" si="7"/>
        <v>#N/A</v>
      </c>
      <c r="T34" s="5" t="e">
        <f t="shared" ca="1" si="8"/>
        <v>#N/A</v>
      </c>
      <c r="U34" s="21" t="str">
        <f t="shared" ca="1" si="9"/>
        <v/>
      </c>
      <c r="V34" s="20"/>
      <c r="W34" s="20"/>
      <c r="AR34" s="20"/>
      <c r="AS34" s="69" t="e">
        <f t="shared" ca="1" si="10"/>
        <v>#N/A</v>
      </c>
      <c r="AT34" s="45" t="e">
        <f t="shared" ca="1" si="11"/>
        <v>#N/A</v>
      </c>
      <c r="AU34" s="43"/>
      <c r="AV34" s="43" t="e">
        <f t="shared" ca="1" si="17"/>
        <v>#N/A</v>
      </c>
      <c r="AW34" s="43"/>
      <c r="AX34" s="19"/>
      <c r="AY34" s="70" t="e">
        <f t="shared" ca="1" si="14"/>
        <v>#N/A</v>
      </c>
      <c r="AZ34" s="15" t="str">
        <f t="shared" ca="1" si="15"/>
        <v/>
      </c>
      <c r="BA34" s="15">
        <f t="shared" ca="1" si="16"/>
        <v>0</v>
      </c>
    </row>
    <row r="35" spans="1:53" ht="15.75" thickBot="1" x14ac:dyDescent="0.25">
      <c r="A35" s="71"/>
      <c r="B35" s="11">
        <v>1</v>
      </c>
      <c r="C35" s="25"/>
      <c r="D35" s="38"/>
      <c r="E35" s="38"/>
      <c r="F35" s="42" t="str">
        <f t="shared" si="0"/>
        <v/>
      </c>
      <c r="L35" s="14">
        <f t="shared" si="13"/>
        <v>300</v>
      </c>
      <c r="M35" s="41">
        <f t="shared" ca="1" si="1"/>
        <v>0</v>
      </c>
      <c r="N35" s="22">
        <f t="shared" ca="1" si="2"/>
        <v>0</v>
      </c>
      <c r="O35" s="22">
        <f t="shared" ca="1" si="3"/>
        <v>0</v>
      </c>
      <c r="P35" s="22">
        <f t="shared" ca="1" si="4"/>
        <v>0</v>
      </c>
      <c r="Q35" s="22">
        <f t="shared" ca="1" si="5"/>
        <v>0</v>
      </c>
      <c r="R35" s="5" t="e">
        <f t="shared" ca="1" si="6"/>
        <v>#N/A</v>
      </c>
      <c r="S35" s="5" t="e">
        <f t="shared" ca="1" si="7"/>
        <v>#N/A</v>
      </c>
      <c r="T35" s="5" t="e">
        <f t="shared" ca="1" si="8"/>
        <v>#N/A</v>
      </c>
      <c r="U35" s="21" t="str">
        <f t="shared" ca="1" si="9"/>
        <v/>
      </c>
      <c r="V35" s="20"/>
      <c r="W35" s="20"/>
      <c r="AR35" s="20"/>
      <c r="AS35" s="69" t="e">
        <f t="shared" ca="1" si="10"/>
        <v>#N/A</v>
      </c>
      <c r="AT35" s="45" t="e">
        <f t="shared" ca="1" si="11"/>
        <v>#N/A</v>
      </c>
      <c r="AU35" s="43"/>
      <c r="AV35" s="43" t="e">
        <f t="shared" ca="1" si="17"/>
        <v>#N/A</v>
      </c>
      <c r="AW35" s="43"/>
      <c r="AX35" s="19"/>
      <c r="AY35" s="70" t="e">
        <f t="shared" ca="1" si="14"/>
        <v>#N/A</v>
      </c>
      <c r="AZ35" s="15" t="str">
        <f t="shared" ca="1" si="15"/>
        <v/>
      </c>
      <c r="BA35" s="15">
        <f t="shared" ca="1" si="16"/>
        <v>0</v>
      </c>
    </row>
    <row r="36" spans="1:53" ht="15.75" thickBot="1" x14ac:dyDescent="0.25">
      <c r="A36" s="10" t="s">
        <v>7</v>
      </c>
      <c r="B36" s="9">
        <v>2</v>
      </c>
      <c r="C36" s="8"/>
      <c r="D36" s="39"/>
      <c r="E36" s="39"/>
      <c r="F36" s="42" t="str">
        <f t="shared" si="0"/>
        <v/>
      </c>
      <c r="L36" s="14">
        <f t="shared" si="13"/>
        <v>310</v>
      </c>
      <c r="M36" s="41">
        <f t="shared" ca="1" si="1"/>
        <v>0</v>
      </c>
      <c r="N36" s="22">
        <f t="shared" ca="1" si="2"/>
        <v>0</v>
      </c>
      <c r="O36" s="22">
        <f t="shared" ca="1" si="3"/>
        <v>0</v>
      </c>
      <c r="P36" s="22">
        <f t="shared" ca="1" si="4"/>
        <v>0</v>
      </c>
      <c r="Q36" s="22">
        <f t="shared" ca="1" si="5"/>
        <v>0</v>
      </c>
      <c r="R36" s="5" t="e">
        <f t="shared" ca="1" si="6"/>
        <v>#N/A</v>
      </c>
      <c r="S36" s="5" t="e">
        <f t="shared" ca="1" si="7"/>
        <v>#N/A</v>
      </c>
      <c r="T36" s="5" t="e">
        <f t="shared" ca="1" si="8"/>
        <v>#N/A</v>
      </c>
      <c r="U36" s="21" t="str">
        <f t="shared" ca="1" si="9"/>
        <v/>
      </c>
      <c r="V36" s="20"/>
      <c r="W36" s="20"/>
      <c r="AR36" s="20"/>
      <c r="AS36" s="69" t="e">
        <f t="shared" ca="1" si="10"/>
        <v>#N/A</v>
      </c>
      <c r="AT36" s="45" t="e">
        <f t="shared" ca="1" si="11"/>
        <v>#N/A</v>
      </c>
      <c r="AU36" s="43"/>
      <c r="AV36" s="43" t="e">
        <f t="shared" ca="1" si="17"/>
        <v>#N/A</v>
      </c>
      <c r="AW36" s="43"/>
      <c r="AX36" s="19"/>
      <c r="AY36" s="70" t="e">
        <f t="shared" ca="1" si="14"/>
        <v>#N/A</v>
      </c>
      <c r="AZ36" s="15" t="str">
        <f t="shared" ca="1" si="15"/>
        <v/>
      </c>
      <c r="BA36" s="15">
        <f t="shared" ca="1" si="16"/>
        <v>0</v>
      </c>
    </row>
    <row r="37" spans="1:53" ht="15.75" thickBot="1" x14ac:dyDescent="0.25">
      <c r="A37" s="106"/>
      <c r="B37" s="9">
        <v>3</v>
      </c>
      <c r="C37" s="8"/>
      <c r="D37" s="39"/>
      <c r="E37" s="39"/>
      <c r="F37" s="42" t="str">
        <f t="shared" si="0"/>
        <v/>
      </c>
      <c r="L37" s="14">
        <f t="shared" si="13"/>
        <v>320</v>
      </c>
      <c r="M37" s="41">
        <f t="shared" ca="1" si="1"/>
        <v>0</v>
      </c>
      <c r="N37" s="22">
        <f t="shared" ca="1" si="2"/>
        <v>0</v>
      </c>
      <c r="O37" s="22">
        <f t="shared" ca="1" si="3"/>
        <v>0</v>
      </c>
      <c r="P37" s="22">
        <f t="shared" ca="1" si="4"/>
        <v>0</v>
      </c>
      <c r="Q37" s="22">
        <f t="shared" ca="1" si="5"/>
        <v>0</v>
      </c>
      <c r="R37" s="5" t="e">
        <f t="shared" ca="1" si="6"/>
        <v>#N/A</v>
      </c>
      <c r="S37" s="5" t="e">
        <f t="shared" ca="1" si="7"/>
        <v>#N/A</v>
      </c>
      <c r="T37" s="5" t="e">
        <f t="shared" ca="1" si="8"/>
        <v>#N/A</v>
      </c>
      <c r="U37" s="21" t="str">
        <f t="shared" ca="1" si="9"/>
        <v/>
      </c>
      <c r="V37" s="20"/>
      <c r="W37" s="20"/>
      <c r="AR37" s="20"/>
      <c r="AS37" s="69" t="e">
        <f t="shared" ca="1" si="10"/>
        <v>#N/A</v>
      </c>
      <c r="AT37" s="45" t="e">
        <f t="shared" ca="1" si="11"/>
        <v>#N/A</v>
      </c>
      <c r="AU37" s="43"/>
      <c r="AV37" s="43" t="e">
        <f t="shared" ca="1" si="17"/>
        <v>#N/A</v>
      </c>
      <c r="AW37" s="43"/>
      <c r="AX37" s="19"/>
      <c r="AY37" s="70" t="e">
        <f t="shared" ca="1" si="14"/>
        <v>#N/A</v>
      </c>
      <c r="AZ37" s="15" t="str">
        <f t="shared" ca="1" si="15"/>
        <v/>
      </c>
      <c r="BA37" s="15">
        <f t="shared" ca="1" si="16"/>
        <v>0</v>
      </c>
    </row>
    <row r="38" spans="1:53" ht="15.75" thickBot="1" x14ac:dyDescent="0.25">
      <c r="A38" s="107"/>
      <c r="B38" s="9">
        <v>4</v>
      </c>
      <c r="C38" s="8"/>
      <c r="D38" s="39"/>
      <c r="E38" s="39"/>
      <c r="F38" s="42" t="str">
        <f t="shared" si="0"/>
        <v/>
      </c>
      <c r="L38" s="14">
        <f t="shared" si="13"/>
        <v>330</v>
      </c>
      <c r="M38" s="41">
        <f t="shared" ca="1" si="1"/>
        <v>0</v>
      </c>
      <c r="N38" s="22">
        <f t="shared" ca="1" si="2"/>
        <v>0</v>
      </c>
      <c r="O38" s="22">
        <f t="shared" ca="1" si="3"/>
        <v>0</v>
      </c>
      <c r="P38" s="22">
        <f t="shared" ca="1" si="4"/>
        <v>0</v>
      </c>
      <c r="Q38" s="22">
        <f t="shared" ca="1" si="5"/>
        <v>0</v>
      </c>
      <c r="R38" s="5" t="e">
        <f t="shared" ca="1" si="6"/>
        <v>#N/A</v>
      </c>
      <c r="S38" s="5" t="e">
        <f t="shared" ca="1" si="7"/>
        <v>#N/A</v>
      </c>
      <c r="T38" s="5" t="e">
        <f t="shared" ca="1" si="8"/>
        <v>#N/A</v>
      </c>
      <c r="U38" s="21" t="str">
        <f t="shared" ca="1" si="9"/>
        <v/>
      </c>
      <c r="V38" s="20"/>
      <c r="W38" s="20"/>
      <c r="AR38" s="20"/>
      <c r="AS38" s="69" t="e">
        <f t="shared" ca="1" si="10"/>
        <v>#N/A</v>
      </c>
      <c r="AT38" s="45" t="e">
        <f t="shared" ca="1" si="11"/>
        <v>#N/A</v>
      </c>
      <c r="AU38" s="43"/>
      <c r="AV38" s="43" t="e">
        <f t="shared" ca="1" si="17"/>
        <v>#N/A</v>
      </c>
      <c r="AW38" s="43"/>
      <c r="AX38" s="19"/>
      <c r="AY38" s="70" t="e">
        <f t="shared" ca="1" si="14"/>
        <v>#N/A</v>
      </c>
      <c r="AZ38" s="15" t="str">
        <f t="shared" ca="1" si="15"/>
        <v/>
      </c>
      <c r="BA38" s="15">
        <f t="shared" ca="1" si="16"/>
        <v>0</v>
      </c>
    </row>
    <row r="39" spans="1:53" ht="15.75" thickBot="1" x14ac:dyDescent="0.25">
      <c r="A39" s="109"/>
      <c r="B39" s="9">
        <v>5</v>
      </c>
      <c r="C39" s="8"/>
      <c r="D39" s="39"/>
      <c r="E39" s="39"/>
      <c r="F39" s="42" t="str">
        <f t="shared" si="0"/>
        <v/>
      </c>
      <c r="L39" s="14">
        <f t="shared" si="13"/>
        <v>340</v>
      </c>
      <c r="M39" s="41">
        <f t="shared" ca="1" si="1"/>
        <v>0</v>
      </c>
      <c r="N39" s="22">
        <f t="shared" ca="1" si="2"/>
        <v>0</v>
      </c>
      <c r="O39" s="22">
        <f t="shared" ca="1" si="3"/>
        <v>0</v>
      </c>
      <c r="P39" s="22">
        <f t="shared" ca="1" si="4"/>
        <v>0</v>
      </c>
      <c r="Q39" s="22">
        <f t="shared" ca="1" si="5"/>
        <v>0</v>
      </c>
      <c r="R39" s="5" t="e">
        <f t="shared" ca="1" si="6"/>
        <v>#N/A</v>
      </c>
      <c r="S39" s="5" t="e">
        <f t="shared" ca="1" si="7"/>
        <v>#N/A</v>
      </c>
      <c r="T39" s="5" t="e">
        <f t="shared" ca="1" si="8"/>
        <v>#N/A</v>
      </c>
      <c r="U39" s="21" t="str">
        <f t="shared" ca="1" si="9"/>
        <v/>
      </c>
      <c r="V39" s="20"/>
      <c r="W39" s="20"/>
      <c r="AR39" s="20"/>
      <c r="AS39" s="69" t="e">
        <f t="shared" ca="1" si="10"/>
        <v>#N/A</v>
      </c>
      <c r="AT39" s="45" t="e">
        <f t="shared" ca="1" si="11"/>
        <v>#N/A</v>
      </c>
      <c r="AU39" s="43"/>
      <c r="AV39" s="43" t="e">
        <f t="shared" ca="1" si="17"/>
        <v>#N/A</v>
      </c>
      <c r="AW39" s="43"/>
      <c r="AX39" s="19"/>
      <c r="AY39" s="70" t="e">
        <f t="shared" ca="1" si="14"/>
        <v>#N/A</v>
      </c>
      <c r="AZ39" s="15" t="str">
        <f t="shared" ca="1" si="15"/>
        <v/>
      </c>
      <c r="BA39" s="15">
        <f t="shared" ca="1" si="16"/>
        <v>0</v>
      </c>
    </row>
    <row r="40" spans="1:53" ht="15.75" thickBot="1" x14ac:dyDescent="0.25">
      <c r="A40" s="10" t="s">
        <v>0</v>
      </c>
      <c r="B40" s="9">
        <v>6</v>
      </c>
      <c r="C40" s="8"/>
      <c r="D40" s="39"/>
      <c r="E40" s="39"/>
      <c r="F40" s="42" t="str">
        <f t="shared" si="0"/>
        <v/>
      </c>
      <c r="L40" s="14"/>
      <c r="M40" s="5"/>
      <c r="N40" s="5"/>
      <c r="O40" s="5"/>
      <c r="P40" s="5"/>
      <c r="Q40" s="5"/>
      <c r="R40" s="5"/>
      <c r="S40" s="5"/>
      <c r="T40" s="5"/>
      <c r="U40" s="13"/>
      <c r="V40" s="20"/>
      <c r="W40" s="20"/>
      <c r="AS40" s="35"/>
      <c r="AT40" s="36"/>
      <c r="AU40" s="18"/>
      <c r="AV40" s="18"/>
      <c r="AW40" s="18"/>
      <c r="AY40" s="70" t="e">
        <f t="shared" ca="1" si="14"/>
        <v>#N/A</v>
      </c>
      <c r="AZ40" s="15" t="str">
        <f t="shared" ca="1" si="15"/>
        <v/>
      </c>
      <c r="BA40" s="15">
        <f t="shared" ca="1" si="16"/>
        <v>0</v>
      </c>
    </row>
    <row r="41" spans="1:53" ht="15.75" thickBot="1" x14ac:dyDescent="0.25">
      <c r="A41" s="106"/>
      <c r="B41" s="9">
        <v>7</v>
      </c>
      <c r="C41" s="8"/>
      <c r="D41" s="39"/>
      <c r="E41" s="39"/>
      <c r="F41" s="42" t="str">
        <f t="shared" si="0"/>
        <v/>
      </c>
      <c r="L41" s="14"/>
      <c r="M41" s="5"/>
      <c r="N41" s="5"/>
      <c r="O41" s="5"/>
      <c r="P41" s="5"/>
      <c r="Q41" s="5"/>
      <c r="R41" s="5"/>
      <c r="S41" s="5"/>
      <c r="T41" s="5"/>
      <c r="U41" s="13"/>
      <c r="V41" s="1"/>
      <c r="AT41" s="5"/>
      <c r="AU41" s="1"/>
      <c r="AV41" s="1"/>
      <c r="AW41" s="1"/>
      <c r="AY41" s="70" t="e">
        <f t="shared" ca="1" si="14"/>
        <v>#N/A</v>
      </c>
      <c r="AZ41" s="15" t="str">
        <f t="shared" ca="1" si="15"/>
        <v/>
      </c>
      <c r="BA41" s="15">
        <f t="shared" ca="1" si="16"/>
        <v>0</v>
      </c>
    </row>
    <row r="42" spans="1:53" ht="15.75" thickBot="1" x14ac:dyDescent="0.25">
      <c r="A42" s="107"/>
      <c r="B42" s="9">
        <v>8</v>
      </c>
      <c r="C42" s="8"/>
      <c r="D42" s="39"/>
      <c r="E42" s="39"/>
      <c r="F42" s="42" t="str">
        <f t="shared" si="0"/>
        <v/>
      </c>
      <c r="L42" s="14"/>
      <c r="M42" s="5"/>
      <c r="N42" s="5"/>
      <c r="O42" s="5"/>
      <c r="P42" s="5"/>
      <c r="Q42" s="5"/>
      <c r="R42" s="5"/>
      <c r="S42" s="5"/>
      <c r="T42" s="5"/>
      <c r="U42" s="13"/>
      <c r="V42" s="1"/>
      <c r="AT42" s="5"/>
      <c r="AU42" s="1"/>
      <c r="AV42" s="1"/>
      <c r="AW42" s="1"/>
      <c r="AY42" s="70" t="e">
        <f t="shared" ca="1" si="14"/>
        <v>#N/A</v>
      </c>
      <c r="AZ42" s="15" t="str">
        <f t="shared" ca="1" si="15"/>
        <v/>
      </c>
      <c r="BA42" s="15">
        <f t="shared" ca="1" si="16"/>
        <v>0</v>
      </c>
    </row>
    <row r="43" spans="1:53" ht="15.75" thickBot="1" x14ac:dyDescent="0.25">
      <c r="A43" s="107"/>
      <c r="B43" s="9">
        <v>9</v>
      </c>
      <c r="C43" s="8"/>
      <c r="D43" s="39"/>
      <c r="E43" s="39"/>
      <c r="F43" s="42" t="str">
        <f t="shared" si="0"/>
        <v/>
      </c>
      <c r="L43" s="14"/>
      <c r="M43" s="5"/>
      <c r="N43" s="5"/>
      <c r="O43" s="5"/>
      <c r="P43" s="5"/>
      <c r="Q43" s="5"/>
      <c r="R43" s="5"/>
      <c r="S43" s="5"/>
      <c r="T43" s="5"/>
      <c r="U43" s="13"/>
      <c r="V43" s="1"/>
      <c r="AT43" s="5"/>
      <c r="AU43" s="1"/>
      <c r="AV43" s="1"/>
      <c r="AW43" s="1"/>
      <c r="AY43" s="16"/>
      <c r="AZ43" s="15"/>
      <c r="BA43" s="15"/>
    </row>
    <row r="44" spans="1:53" ht="15.75" thickBot="1" x14ac:dyDescent="0.25">
      <c r="A44" s="108"/>
      <c r="B44" s="9">
        <v>10</v>
      </c>
      <c r="C44" s="8"/>
      <c r="D44" s="39"/>
      <c r="E44" s="39"/>
      <c r="F44" s="42" t="str">
        <f t="shared" si="0"/>
        <v/>
      </c>
      <c r="L44" s="14"/>
      <c r="M44" s="5"/>
      <c r="N44" s="5"/>
      <c r="O44" s="5"/>
      <c r="P44" s="5"/>
      <c r="Q44" s="5"/>
      <c r="R44" s="5"/>
      <c r="S44" s="5"/>
      <c r="T44" s="5"/>
      <c r="U44" s="13"/>
      <c r="V44" s="1"/>
      <c r="AT44" s="5"/>
      <c r="AU44" s="1"/>
      <c r="AV44" s="1"/>
      <c r="AW44" s="1"/>
      <c r="AY44" s="16"/>
      <c r="AZ44" s="15"/>
      <c r="BA44" s="15"/>
    </row>
    <row r="45" spans="1:53" ht="15.75" thickBot="1" x14ac:dyDescent="0.25">
      <c r="A45" s="71"/>
      <c r="B45" s="11">
        <v>1</v>
      </c>
      <c r="C45" s="25"/>
      <c r="D45" s="38"/>
      <c r="E45" s="38"/>
      <c r="F45" s="42" t="str">
        <f t="shared" si="0"/>
        <v/>
      </c>
      <c r="L45" s="14"/>
      <c r="M45" s="5"/>
      <c r="N45" s="5"/>
      <c r="O45" s="5"/>
      <c r="P45" s="5"/>
      <c r="Q45" s="5"/>
      <c r="R45" s="5"/>
      <c r="S45" s="5"/>
      <c r="T45" s="5"/>
      <c r="U45" s="13"/>
      <c r="V45" s="1"/>
      <c r="AT45" s="5"/>
      <c r="AU45" s="1"/>
      <c r="AV45" s="1"/>
      <c r="AW45" s="1"/>
    </row>
    <row r="46" spans="1:53" ht="15.75" thickBot="1" x14ac:dyDescent="0.25">
      <c r="A46" s="10" t="s">
        <v>7</v>
      </c>
      <c r="B46" s="9">
        <v>2</v>
      </c>
      <c r="C46" s="8"/>
      <c r="D46" s="39"/>
      <c r="E46" s="39"/>
      <c r="F46" s="42" t="str">
        <f t="shared" si="0"/>
        <v/>
      </c>
      <c r="L46" s="14"/>
      <c r="M46" s="5"/>
      <c r="N46" s="5"/>
      <c r="O46" s="5"/>
      <c r="P46" s="5"/>
      <c r="Q46" s="5"/>
      <c r="R46" s="5"/>
      <c r="S46" s="5"/>
      <c r="T46" s="5"/>
      <c r="U46" s="13"/>
      <c r="V46" s="1"/>
      <c r="AT46" s="5"/>
      <c r="AU46" s="1"/>
      <c r="AV46" s="1"/>
      <c r="AW46" s="1"/>
    </row>
    <row r="47" spans="1:53" ht="15.75" thickBot="1" x14ac:dyDescent="0.25">
      <c r="A47" s="106"/>
      <c r="B47" s="9">
        <v>3</v>
      </c>
      <c r="C47" s="8"/>
      <c r="D47" s="39"/>
      <c r="E47" s="39"/>
      <c r="F47" s="42" t="str">
        <f t="shared" si="0"/>
        <v/>
      </c>
      <c r="L47" s="14"/>
      <c r="M47" s="5"/>
      <c r="N47" s="5"/>
      <c r="O47" s="5"/>
      <c r="P47" s="5"/>
      <c r="Q47" s="5"/>
      <c r="R47" s="5"/>
      <c r="S47" s="5"/>
      <c r="T47" s="5"/>
      <c r="U47" s="13"/>
      <c r="V47" s="1"/>
      <c r="AT47" s="5"/>
      <c r="AU47" s="1"/>
      <c r="AV47" s="1"/>
      <c r="AW47" s="1"/>
    </row>
    <row r="48" spans="1:53" ht="15.75" thickBot="1" x14ac:dyDescent="0.25">
      <c r="A48" s="107"/>
      <c r="B48" s="9">
        <v>4</v>
      </c>
      <c r="C48" s="8"/>
      <c r="D48" s="39"/>
      <c r="E48" s="39"/>
      <c r="F48" s="42" t="str">
        <f t="shared" si="0"/>
        <v/>
      </c>
      <c r="L48" s="14"/>
      <c r="M48" s="5"/>
      <c r="N48" s="5"/>
      <c r="O48" s="5"/>
      <c r="P48" s="5"/>
      <c r="Q48" s="5"/>
      <c r="R48" s="5"/>
      <c r="S48" s="5"/>
      <c r="T48" s="5"/>
      <c r="U48" s="13"/>
      <c r="V48" s="1"/>
      <c r="AT48" s="5"/>
      <c r="AU48" s="1"/>
      <c r="AV48" s="1"/>
      <c r="AW48" s="1"/>
    </row>
    <row r="49" spans="1:49" ht="15.75" thickBot="1" x14ac:dyDescent="0.25">
      <c r="A49" s="109"/>
      <c r="B49" s="9">
        <v>5</v>
      </c>
      <c r="C49" s="8"/>
      <c r="D49" s="39"/>
      <c r="E49" s="39"/>
      <c r="F49" s="42" t="str">
        <f t="shared" si="0"/>
        <v/>
      </c>
      <c r="L49" s="14"/>
      <c r="M49" s="5"/>
      <c r="N49" s="5"/>
      <c r="O49" s="5"/>
      <c r="P49" s="5"/>
      <c r="Q49" s="5"/>
      <c r="R49" s="5"/>
      <c r="S49" s="5"/>
      <c r="T49" s="5"/>
      <c r="U49" s="13"/>
      <c r="V49" s="1"/>
      <c r="AT49" s="5"/>
      <c r="AU49" s="1"/>
      <c r="AV49" s="1"/>
      <c r="AW49" s="1"/>
    </row>
    <row r="50" spans="1:49" ht="15.75" thickBot="1" x14ac:dyDescent="0.25">
      <c r="A50" s="10" t="s">
        <v>0</v>
      </c>
      <c r="B50" s="9">
        <v>6</v>
      </c>
      <c r="C50" s="8"/>
      <c r="D50" s="39"/>
      <c r="E50" s="39"/>
      <c r="F50" s="42" t="str">
        <f t="shared" si="0"/>
        <v/>
      </c>
      <c r="L50" s="14"/>
      <c r="M50" s="5"/>
      <c r="N50" s="5"/>
      <c r="O50" s="5"/>
      <c r="P50" s="5"/>
      <c r="Q50" s="5"/>
      <c r="R50" s="5"/>
      <c r="S50" s="5"/>
      <c r="T50" s="5"/>
      <c r="U50" s="13"/>
      <c r="V50" s="1"/>
      <c r="AT50" s="5"/>
      <c r="AU50" s="1"/>
      <c r="AV50" s="1"/>
      <c r="AW50" s="1"/>
    </row>
    <row r="51" spans="1:49" ht="15.75" thickBot="1" x14ac:dyDescent="0.25">
      <c r="A51" s="106"/>
      <c r="B51" s="9">
        <v>7</v>
      </c>
      <c r="C51" s="8"/>
      <c r="D51" s="39"/>
      <c r="E51" s="39"/>
      <c r="F51" s="42" t="str">
        <f t="shared" si="0"/>
        <v/>
      </c>
      <c r="L51" s="14"/>
      <c r="M51" s="5"/>
      <c r="N51" s="5"/>
      <c r="O51" s="5"/>
      <c r="P51" s="5"/>
      <c r="Q51" s="5"/>
      <c r="R51" s="5"/>
      <c r="S51" s="5"/>
      <c r="T51" s="5"/>
      <c r="U51" s="13"/>
      <c r="V51" s="1"/>
      <c r="AT51" s="5"/>
      <c r="AU51" s="1"/>
      <c r="AV51" s="1"/>
      <c r="AW51" s="1"/>
    </row>
    <row r="52" spans="1:49" ht="15.75" thickBot="1" x14ac:dyDescent="0.25">
      <c r="A52" s="107"/>
      <c r="B52" s="9">
        <v>8</v>
      </c>
      <c r="C52" s="8"/>
      <c r="D52" s="39"/>
      <c r="E52" s="39"/>
      <c r="F52" s="42" t="str">
        <f t="shared" si="0"/>
        <v/>
      </c>
      <c r="M52" s="5"/>
      <c r="N52" s="5"/>
      <c r="O52" s="5"/>
      <c r="P52" s="5"/>
      <c r="Q52" s="5"/>
      <c r="R52" s="5"/>
      <c r="S52" s="5"/>
      <c r="T52" s="5"/>
      <c r="U52" s="13"/>
      <c r="V52" s="1"/>
      <c r="AT52" s="5"/>
      <c r="AU52" s="1"/>
      <c r="AV52" s="1"/>
      <c r="AW52" s="1"/>
    </row>
    <row r="53" spans="1:49" ht="15.75" thickBot="1" x14ac:dyDescent="0.25">
      <c r="A53" s="107"/>
      <c r="B53" s="9">
        <v>9</v>
      </c>
      <c r="C53" s="8"/>
      <c r="D53" s="39"/>
      <c r="E53" s="39"/>
      <c r="F53" s="42" t="str">
        <f t="shared" si="0"/>
        <v/>
      </c>
      <c r="M53" s="5"/>
      <c r="N53" s="5"/>
      <c r="O53" s="5"/>
      <c r="P53" s="5"/>
      <c r="Q53" s="5"/>
      <c r="R53" s="5"/>
      <c r="S53" s="5"/>
      <c r="T53" s="5"/>
      <c r="U53" s="13"/>
      <c r="V53" s="1"/>
      <c r="AT53" s="5"/>
      <c r="AU53" s="1"/>
      <c r="AV53" s="1"/>
      <c r="AW53" s="1"/>
    </row>
    <row r="54" spans="1:49" ht="15.75" thickBot="1" x14ac:dyDescent="0.25">
      <c r="A54" s="108"/>
      <c r="B54" s="9">
        <v>10</v>
      </c>
      <c r="C54" s="8"/>
      <c r="D54" s="39"/>
      <c r="E54" s="39"/>
      <c r="F54" s="42" t="str">
        <f t="shared" si="0"/>
        <v/>
      </c>
      <c r="M54" s="5"/>
      <c r="N54" s="5"/>
      <c r="O54" s="5"/>
      <c r="P54" s="5"/>
      <c r="Q54" s="5"/>
      <c r="R54" s="5"/>
      <c r="S54" s="5"/>
      <c r="T54" s="5"/>
      <c r="U54" s="13"/>
      <c r="V54" s="1"/>
      <c r="AT54" s="5"/>
      <c r="AU54" s="1"/>
      <c r="AV54" s="1"/>
      <c r="AW54" s="1"/>
    </row>
    <row r="55" spans="1:49" ht="15.75" thickBot="1" x14ac:dyDescent="0.25">
      <c r="A55" s="71"/>
      <c r="B55" s="11">
        <v>1</v>
      </c>
      <c r="C55" s="25"/>
      <c r="D55" s="38"/>
      <c r="E55" s="38"/>
      <c r="F55" s="42" t="str">
        <f t="shared" si="0"/>
        <v/>
      </c>
      <c r="U55" s="4"/>
      <c r="V55" s="1"/>
      <c r="AU55" s="1"/>
      <c r="AV55" s="1"/>
      <c r="AW55" s="1"/>
    </row>
    <row r="56" spans="1:49" ht="15.75" thickBot="1" x14ac:dyDescent="0.25">
      <c r="A56" s="10" t="s">
        <v>7</v>
      </c>
      <c r="B56" s="9">
        <v>2</v>
      </c>
      <c r="C56" s="8"/>
      <c r="D56" s="39"/>
      <c r="E56" s="39"/>
      <c r="F56" s="42" t="str">
        <f t="shared" si="0"/>
        <v/>
      </c>
      <c r="U56" s="4"/>
      <c r="V56" s="1"/>
      <c r="AU56" s="1"/>
      <c r="AV56" s="1"/>
      <c r="AW56" s="1"/>
    </row>
    <row r="57" spans="1:49" ht="15.75" thickBot="1" x14ac:dyDescent="0.25">
      <c r="A57" s="106"/>
      <c r="B57" s="9">
        <v>3</v>
      </c>
      <c r="C57" s="8"/>
      <c r="D57" s="39"/>
      <c r="E57" s="39"/>
      <c r="F57" s="42" t="str">
        <f t="shared" si="0"/>
        <v/>
      </c>
      <c r="U57" s="4"/>
      <c r="V57" s="1"/>
      <c r="AU57" s="1"/>
      <c r="AV57" s="1"/>
      <c r="AW57" s="1"/>
    </row>
    <row r="58" spans="1:49" ht="15.75" thickBot="1" x14ac:dyDescent="0.25">
      <c r="A58" s="107"/>
      <c r="B58" s="9">
        <v>4</v>
      </c>
      <c r="C58" s="8"/>
      <c r="D58" s="39"/>
      <c r="E58" s="39"/>
      <c r="F58" s="42" t="str">
        <f t="shared" si="0"/>
        <v/>
      </c>
      <c r="U58" s="4"/>
      <c r="V58" s="1"/>
      <c r="AU58" s="1"/>
      <c r="AV58" s="1"/>
      <c r="AW58" s="1"/>
    </row>
    <row r="59" spans="1:49" ht="15.75" thickBot="1" x14ac:dyDescent="0.25">
      <c r="A59" s="109"/>
      <c r="B59" s="9">
        <v>5</v>
      </c>
      <c r="C59" s="8"/>
      <c r="D59" s="39"/>
      <c r="E59" s="39"/>
      <c r="F59" s="42" t="str">
        <f t="shared" si="0"/>
        <v/>
      </c>
      <c r="U59" s="4"/>
      <c r="V59" s="1"/>
      <c r="AU59" s="1"/>
      <c r="AV59" s="1"/>
      <c r="AW59" s="1"/>
    </row>
    <row r="60" spans="1:49" ht="15.75" thickBot="1" x14ac:dyDescent="0.25">
      <c r="A60" s="10" t="s">
        <v>0</v>
      </c>
      <c r="B60" s="9">
        <v>6</v>
      </c>
      <c r="C60" s="8"/>
      <c r="D60" s="39"/>
      <c r="E60" s="39"/>
      <c r="F60" s="42" t="str">
        <f t="shared" si="0"/>
        <v/>
      </c>
      <c r="U60" s="4"/>
      <c r="V60" s="1"/>
      <c r="AU60" s="1"/>
      <c r="AV60" s="1"/>
      <c r="AW60" s="1"/>
    </row>
    <row r="61" spans="1:49" ht="15.75" thickBot="1" x14ac:dyDescent="0.25">
      <c r="A61" s="106"/>
      <c r="B61" s="9">
        <v>7</v>
      </c>
      <c r="C61" s="8"/>
      <c r="D61" s="39"/>
      <c r="E61" s="39"/>
      <c r="F61" s="42" t="str">
        <f t="shared" si="0"/>
        <v/>
      </c>
      <c r="U61" s="4"/>
      <c r="V61" s="1"/>
      <c r="AU61" s="1"/>
      <c r="AV61" s="1"/>
      <c r="AW61" s="1"/>
    </row>
    <row r="62" spans="1:49" ht="15.75" thickBot="1" x14ac:dyDescent="0.25">
      <c r="A62" s="107"/>
      <c r="B62" s="9">
        <v>8</v>
      </c>
      <c r="C62" s="8"/>
      <c r="D62" s="39"/>
      <c r="E62" s="39"/>
      <c r="F62" s="42" t="str">
        <f t="shared" si="0"/>
        <v/>
      </c>
      <c r="U62" s="4"/>
      <c r="V62" s="1"/>
      <c r="AU62" s="1"/>
      <c r="AV62" s="1"/>
      <c r="AW62" s="1"/>
    </row>
    <row r="63" spans="1:49" ht="15.75" thickBot="1" x14ac:dyDescent="0.25">
      <c r="A63" s="107"/>
      <c r="B63" s="9">
        <v>9</v>
      </c>
      <c r="C63" s="8"/>
      <c r="D63" s="39"/>
      <c r="E63" s="39"/>
      <c r="F63" s="42" t="str">
        <f t="shared" si="0"/>
        <v/>
      </c>
      <c r="U63" s="4"/>
      <c r="V63" s="1"/>
      <c r="AU63" s="1"/>
      <c r="AV63" s="1"/>
      <c r="AW63" s="1"/>
    </row>
    <row r="64" spans="1:49" ht="15.75" thickBot="1" x14ac:dyDescent="0.25">
      <c r="A64" s="108"/>
      <c r="B64" s="9">
        <v>10</v>
      </c>
      <c r="C64" s="8"/>
      <c r="D64" s="39"/>
      <c r="E64" s="39"/>
      <c r="F64" s="42" t="str">
        <f t="shared" si="0"/>
        <v/>
      </c>
      <c r="U64" s="4"/>
      <c r="V64" s="1"/>
      <c r="AU64" s="1"/>
      <c r="AV64" s="1"/>
      <c r="AW64" s="1"/>
    </row>
    <row r="65" spans="1:49" ht="15.75" thickBot="1" x14ac:dyDescent="0.25">
      <c r="A65" s="71"/>
      <c r="B65" s="11">
        <v>1</v>
      </c>
      <c r="C65" s="25"/>
      <c r="D65" s="38"/>
      <c r="E65" s="38"/>
      <c r="F65" s="42" t="str">
        <f t="shared" si="0"/>
        <v/>
      </c>
      <c r="U65" s="4"/>
      <c r="V65" s="1"/>
      <c r="AU65" s="1"/>
      <c r="AV65" s="1"/>
      <c r="AW65" s="1"/>
    </row>
    <row r="66" spans="1:49" ht="15.75" thickBot="1" x14ac:dyDescent="0.25">
      <c r="A66" s="10" t="s">
        <v>7</v>
      </c>
      <c r="B66" s="9">
        <v>2</v>
      </c>
      <c r="C66" s="8"/>
      <c r="D66" s="39"/>
      <c r="E66" s="39"/>
      <c r="F66" s="42" t="str">
        <f t="shared" si="0"/>
        <v/>
      </c>
      <c r="U66" s="4"/>
      <c r="V66" s="1"/>
      <c r="AU66" s="1"/>
      <c r="AV66" s="1"/>
      <c r="AW66" s="1"/>
    </row>
    <row r="67" spans="1:49" ht="15.75" thickBot="1" x14ac:dyDescent="0.25">
      <c r="A67" s="106"/>
      <c r="B67" s="9">
        <v>3</v>
      </c>
      <c r="C67" s="8"/>
      <c r="D67" s="39"/>
      <c r="E67" s="39"/>
      <c r="F67" s="42" t="str">
        <f t="shared" si="0"/>
        <v/>
      </c>
      <c r="U67" s="4"/>
      <c r="V67" s="1"/>
      <c r="AU67" s="1"/>
      <c r="AV67" s="1"/>
      <c r="AW67" s="1"/>
    </row>
    <row r="68" spans="1:49" ht="15.75" thickBot="1" x14ac:dyDescent="0.25">
      <c r="A68" s="107"/>
      <c r="B68" s="9">
        <v>4</v>
      </c>
      <c r="C68" s="8"/>
      <c r="D68" s="39"/>
      <c r="E68" s="39"/>
      <c r="F68" s="42" t="str">
        <f t="shared" si="0"/>
        <v/>
      </c>
      <c r="U68" s="4"/>
      <c r="V68" s="1"/>
      <c r="AU68" s="1"/>
      <c r="AV68" s="1"/>
      <c r="AW68" s="1"/>
    </row>
    <row r="69" spans="1:49" ht="15.75" thickBot="1" x14ac:dyDescent="0.25">
      <c r="A69" s="109"/>
      <c r="B69" s="9">
        <v>5</v>
      </c>
      <c r="C69" s="8"/>
      <c r="D69" s="39"/>
      <c r="E69" s="39"/>
      <c r="F69" s="42" t="str">
        <f t="shared" ref="F69:F132" si="18">IF(COUNTA($C69:$E69)&lt;COUNTA($C$4:$E$4),"",IF(COUNTIF($C69:$E69,"no")&gt;0,"No","Yes"))</f>
        <v/>
      </c>
      <c r="U69" s="4"/>
      <c r="V69" s="1"/>
      <c r="AU69" s="1"/>
      <c r="AV69" s="1"/>
      <c r="AW69" s="1"/>
    </row>
    <row r="70" spans="1:49" ht="15.75" thickBot="1" x14ac:dyDescent="0.25">
      <c r="A70" s="10" t="s">
        <v>0</v>
      </c>
      <c r="B70" s="9">
        <v>6</v>
      </c>
      <c r="C70" s="8"/>
      <c r="D70" s="39"/>
      <c r="E70" s="39"/>
      <c r="F70" s="42" t="str">
        <f t="shared" si="18"/>
        <v/>
      </c>
      <c r="U70" s="4"/>
      <c r="V70" s="1"/>
      <c r="AU70" s="1"/>
      <c r="AV70" s="1"/>
      <c r="AW70" s="1"/>
    </row>
    <row r="71" spans="1:49" ht="15.75" thickBot="1" x14ac:dyDescent="0.25">
      <c r="A71" s="106"/>
      <c r="B71" s="9">
        <v>7</v>
      </c>
      <c r="C71" s="8"/>
      <c r="D71" s="39"/>
      <c r="E71" s="39"/>
      <c r="F71" s="42" t="str">
        <f t="shared" si="18"/>
        <v/>
      </c>
      <c r="U71" s="4"/>
      <c r="V71" s="1"/>
      <c r="AU71" s="1"/>
      <c r="AV71" s="1"/>
      <c r="AW71" s="1"/>
    </row>
    <row r="72" spans="1:49" ht="15.75" thickBot="1" x14ac:dyDescent="0.25">
      <c r="A72" s="107"/>
      <c r="B72" s="9">
        <v>8</v>
      </c>
      <c r="C72" s="8"/>
      <c r="D72" s="39"/>
      <c r="E72" s="39"/>
      <c r="F72" s="42" t="str">
        <f t="shared" si="18"/>
        <v/>
      </c>
      <c r="U72" s="4"/>
      <c r="V72" s="1"/>
      <c r="AU72" s="1"/>
      <c r="AV72" s="1"/>
      <c r="AW72" s="1"/>
    </row>
    <row r="73" spans="1:49" ht="15.75" thickBot="1" x14ac:dyDescent="0.25">
      <c r="A73" s="107"/>
      <c r="B73" s="9">
        <v>9</v>
      </c>
      <c r="C73" s="8"/>
      <c r="D73" s="39"/>
      <c r="E73" s="39"/>
      <c r="F73" s="42" t="str">
        <f t="shared" si="18"/>
        <v/>
      </c>
      <c r="U73" s="4"/>
      <c r="V73" s="1"/>
      <c r="AU73" s="1"/>
      <c r="AV73" s="1"/>
      <c r="AW73" s="1"/>
    </row>
    <row r="74" spans="1:49" ht="15.75" thickBot="1" x14ac:dyDescent="0.25">
      <c r="A74" s="108"/>
      <c r="B74" s="9">
        <v>10</v>
      </c>
      <c r="C74" s="8"/>
      <c r="D74" s="39"/>
      <c r="E74" s="39"/>
      <c r="F74" s="42" t="str">
        <f t="shared" si="18"/>
        <v/>
      </c>
      <c r="U74" s="4"/>
      <c r="V74" s="1"/>
      <c r="AU74" s="1"/>
      <c r="AV74" s="1"/>
      <c r="AW74" s="1"/>
    </row>
    <row r="75" spans="1:49" ht="15.75" thickBot="1" x14ac:dyDescent="0.25">
      <c r="A75" s="71"/>
      <c r="B75" s="11">
        <v>1</v>
      </c>
      <c r="C75" s="25"/>
      <c r="D75" s="38"/>
      <c r="E75" s="38"/>
      <c r="F75" s="42" t="str">
        <f t="shared" si="18"/>
        <v/>
      </c>
      <c r="U75" s="4"/>
      <c r="V75" s="1"/>
      <c r="AU75" s="1"/>
      <c r="AV75" s="1"/>
      <c r="AW75" s="1"/>
    </row>
    <row r="76" spans="1:49" ht="15.75" thickBot="1" x14ac:dyDescent="0.25">
      <c r="A76" s="10" t="s">
        <v>7</v>
      </c>
      <c r="B76" s="9">
        <v>2</v>
      </c>
      <c r="C76" s="8"/>
      <c r="D76" s="39"/>
      <c r="E76" s="39"/>
      <c r="F76" s="42" t="str">
        <f t="shared" si="18"/>
        <v/>
      </c>
      <c r="U76" s="4"/>
      <c r="V76" s="1"/>
      <c r="AU76" s="1"/>
      <c r="AV76" s="1"/>
      <c r="AW76" s="1"/>
    </row>
    <row r="77" spans="1:49" ht="15.75" thickBot="1" x14ac:dyDescent="0.25">
      <c r="A77" s="106"/>
      <c r="B77" s="9">
        <v>3</v>
      </c>
      <c r="C77" s="8"/>
      <c r="D77" s="39"/>
      <c r="E77" s="39"/>
      <c r="F77" s="42" t="str">
        <f t="shared" si="18"/>
        <v/>
      </c>
      <c r="U77" s="4"/>
      <c r="V77" s="1"/>
      <c r="AU77" s="1"/>
      <c r="AV77" s="1"/>
      <c r="AW77" s="1"/>
    </row>
    <row r="78" spans="1:49" ht="15.75" thickBot="1" x14ac:dyDescent="0.25">
      <c r="A78" s="107"/>
      <c r="B78" s="9">
        <v>4</v>
      </c>
      <c r="C78" s="8"/>
      <c r="D78" s="39"/>
      <c r="E78" s="39"/>
      <c r="F78" s="42" t="str">
        <f t="shared" si="18"/>
        <v/>
      </c>
      <c r="U78" s="4"/>
      <c r="V78" s="1"/>
      <c r="AU78" s="1"/>
      <c r="AV78" s="1"/>
      <c r="AW78" s="1"/>
    </row>
    <row r="79" spans="1:49" ht="15.75" thickBot="1" x14ac:dyDescent="0.25">
      <c r="A79" s="109"/>
      <c r="B79" s="9">
        <v>5</v>
      </c>
      <c r="C79" s="8"/>
      <c r="D79" s="39"/>
      <c r="E79" s="39"/>
      <c r="F79" s="42" t="str">
        <f t="shared" si="18"/>
        <v/>
      </c>
      <c r="U79" s="4"/>
      <c r="V79" s="1"/>
      <c r="AU79" s="1"/>
      <c r="AV79" s="1"/>
      <c r="AW79" s="1"/>
    </row>
    <row r="80" spans="1:49" ht="15.75" thickBot="1" x14ac:dyDescent="0.25">
      <c r="A80" s="10" t="s">
        <v>0</v>
      </c>
      <c r="B80" s="9">
        <v>6</v>
      </c>
      <c r="C80" s="8"/>
      <c r="D80" s="39"/>
      <c r="E80" s="39"/>
      <c r="F80" s="42" t="str">
        <f t="shared" si="18"/>
        <v/>
      </c>
      <c r="U80" s="4"/>
      <c r="V80" s="1"/>
      <c r="AU80" s="1"/>
      <c r="AV80" s="1"/>
      <c r="AW80" s="1"/>
    </row>
    <row r="81" spans="1:49" ht="15.75" thickBot="1" x14ac:dyDescent="0.25">
      <c r="A81" s="106"/>
      <c r="B81" s="9">
        <v>7</v>
      </c>
      <c r="C81" s="8"/>
      <c r="D81" s="39"/>
      <c r="E81" s="39"/>
      <c r="F81" s="42" t="str">
        <f t="shared" si="18"/>
        <v/>
      </c>
      <c r="U81" s="4"/>
      <c r="V81" s="1"/>
      <c r="AU81" s="1"/>
      <c r="AV81" s="1"/>
      <c r="AW81" s="1"/>
    </row>
    <row r="82" spans="1:49" ht="15.75" thickBot="1" x14ac:dyDescent="0.25">
      <c r="A82" s="107"/>
      <c r="B82" s="9">
        <v>8</v>
      </c>
      <c r="C82" s="8"/>
      <c r="D82" s="39"/>
      <c r="E82" s="39"/>
      <c r="F82" s="42" t="str">
        <f t="shared" si="18"/>
        <v/>
      </c>
      <c r="U82" s="4"/>
      <c r="V82" s="1"/>
      <c r="AU82" s="1"/>
      <c r="AV82" s="1"/>
      <c r="AW82" s="1"/>
    </row>
    <row r="83" spans="1:49" ht="15.75" thickBot="1" x14ac:dyDescent="0.25">
      <c r="A83" s="107"/>
      <c r="B83" s="9">
        <v>9</v>
      </c>
      <c r="C83" s="8"/>
      <c r="D83" s="39"/>
      <c r="E83" s="39"/>
      <c r="F83" s="42" t="str">
        <f t="shared" si="18"/>
        <v/>
      </c>
      <c r="U83" s="4"/>
      <c r="V83" s="1"/>
      <c r="AU83" s="1"/>
      <c r="AV83" s="1"/>
      <c r="AW83" s="1"/>
    </row>
    <row r="84" spans="1:49" ht="15.75" thickBot="1" x14ac:dyDescent="0.25">
      <c r="A84" s="108"/>
      <c r="B84" s="9">
        <v>10</v>
      </c>
      <c r="C84" s="8"/>
      <c r="D84" s="39"/>
      <c r="E84" s="39"/>
      <c r="F84" s="42" t="str">
        <f t="shared" si="18"/>
        <v/>
      </c>
      <c r="U84" s="4"/>
      <c r="V84" s="1"/>
      <c r="AU84" s="1"/>
      <c r="AV84" s="1"/>
      <c r="AW84" s="1"/>
    </row>
    <row r="85" spans="1:49" ht="15.75" thickBot="1" x14ac:dyDescent="0.25">
      <c r="A85" s="71"/>
      <c r="B85" s="11">
        <v>1</v>
      </c>
      <c r="C85" s="25"/>
      <c r="D85" s="38"/>
      <c r="E85" s="38"/>
      <c r="F85" s="42" t="str">
        <f t="shared" si="18"/>
        <v/>
      </c>
      <c r="U85" s="4"/>
      <c r="V85" s="1"/>
      <c r="AU85" s="1"/>
      <c r="AV85" s="1"/>
      <c r="AW85" s="1"/>
    </row>
    <row r="86" spans="1:49" ht="15.75" thickBot="1" x14ac:dyDescent="0.25">
      <c r="A86" s="10" t="s">
        <v>7</v>
      </c>
      <c r="B86" s="9">
        <v>2</v>
      </c>
      <c r="C86" s="8"/>
      <c r="D86" s="39"/>
      <c r="E86" s="39"/>
      <c r="F86" s="42" t="str">
        <f t="shared" si="18"/>
        <v/>
      </c>
      <c r="U86" s="4"/>
      <c r="V86" s="1"/>
      <c r="AU86" s="1"/>
      <c r="AV86" s="1"/>
      <c r="AW86" s="1"/>
    </row>
    <row r="87" spans="1:49" ht="15.75" thickBot="1" x14ac:dyDescent="0.25">
      <c r="A87" s="106"/>
      <c r="B87" s="9">
        <v>3</v>
      </c>
      <c r="C87" s="8"/>
      <c r="D87" s="39"/>
      <c r="E87" s="39"/>
      <c r="F87" s="42" t="str">
        <f t="shared" si="18"/>
        <v/>
      </c>
      <c r="U87" s="4"/>
      <c r="V87" s="1"/>
      <c r="AU87" s="1"/>
      <c r="AV87" s="1"/>
      <c r="AW87" s="1"/>
    </row>
    <row r="88" spans="1:49" ht="15.75" thickBot="1" x14ac:dyDescent="0.25">
      <c r="A88" s="107"/>
      <c r="B88" s="9">
        <v>4</v>
      </c>
      <c r="C88" s="8"/>
      <c r="D88" s="39"/>
      <c r="E88" s="39"/>
      <c r="F88" s="42" t="str">
        <f t="shared" si="18"/>
        <v/>
      </c>
      <c r="U88" s="4"/>
      <c r="V88" s="1"/>
      <c r="AU88" s="1"/>
      <c r="AV88" s="1"/>
      <c r="AW88" s="1"/>
    </row>
    <row r="89" spans="1:49" ht="15.75" thickBot="1" x14ac:dyDescent="0.25">
      <c r="A89" s="109"/>
      <c r="B89" s="9">
        <v>5</v>
      </c>
      <c r="C89" s="8"/>
      <c r="D89" s="39"/>
      <c r="E89" s="39"/>
      <c r="F89" s="42" t="str">
        <f t="shared" si="18"/>
        <v/>
      </c>
      <c r="U89" s="4"/>
      <c r="V89" s="1"/>
      <c r="AU89" s="1"/>
      <c r="AV89" s="1"/>
      <c r="AW89" s="1"/>
    </row>
    <row r="90" spans="1:49" ht="15.75" thickBot="1" x14ac:dyDescent="0.25">
      <c r="A90" s="10" t="s">
        <v>0</v>
      </c>
      <c r="B90" s="9">
        <v>6</v>
      </c>
      <c r="C90" s="8"/>
      <c r="D90" s="39"/>
      <c r="E90" s="39"/>
      <c r="F90" s="42" t="str">
        <f t="shared" si="18"/>
        <v/>
      </c>
      <c r="U90" s="4"/>
      <c r="V90" s="1"/>
      <c r="AU90" s="1"/>
      <c r="AV90" s="1"/>
      <c r="AW90" s="1"/>
    </row>
    <row r="91" spans="1:49" ht="15.75" thickBot="1" x14ac:dyDescent="0.25">
      <c r="A91" s="106"/>
      <c r="B91" s="9">
        <v>7</v>
      </c>
      <c r="C91" s="8"/>
      <c r="D91" s="39"/>
      <c r="E91" s="39"/>
      <c r="F91" s="42" t="str">
        <f t="shared" si="18"/>
        <v/>
      </c>
      <c r="U91" s="4"/>
      <c r="V91" s="1"/>
      <c r="AU91" s="1"/>
      <c r="AV91" s="1"/>
      <c r="AW91" s="1"/>
    </row>
    <row r="92" spans="1:49" ht="15.75" thickBot="1" x14ac:dyDescent="0.25">
      <c r="A92" s="107"/>
      <c r="B92" s="9">
        <v>8</v>
      </c>
      <c r="C92" s="8"/>
      <c r="D92" s="39"/>
      <c r="E92" s="39"/>
      <c r="F92" s="42" t="str">
        <f t="shared" si="18"/>
        <v/>
      </c>
      <c r="U92" s="4"/>
      <c r="V92" s="1"/>
      <c r="AU92" s="1"/>
      <c r="AV92" s="1"/>
      <c r="AW92" s="1"/>
    </row>
    <row r="93" spans="1:49" ht="15.75" thickBot="1" x14ac:dyDescent="0.25">
      <c r="A93" s="107"/>
      <c r="B93" s="9">
        <v>9</v>
      </c>
      <c r="C93" s="8"/>
      <c r="D93" s="39"/>
      <c r="E93" s="39"/>
      <c r="F93" s="42" t="str">
        <f t="shared" si="18"/>
        <v/>
      </c>
      <c r="U93" s="4"/>
      <c r="V93" s="1"/>
      <c r="AU93" s="1"/>
      <c r="AV93" s="1"/>
      <c r="AW93" s="1"/>
    </row>
    <row r="94" spans="1:49" ht="15.75" thickBot="1" x14ac:dyDescent="0.25">
      <c r="A94" s="108"/>
      <c r="B94" s="9">
        <v>10</v>
      </c>
      <c r="C94" s="8"/>
      <c r="D94" s="39"/>
      <c r="E94" s="39"/>
      <c r="F94" s="42" t="str">
        <f t="shared" si="18"/>
        <v/>
      </c>
      <c r="U94" s="4"/>
      <c r="V94" s="1"/>
      <c r="AU94" s="1"/>
      <c r="AV94" s="1"/>
      <c r="AW94" s="1"/>
    </row>
    <row r="95" spans="1:49" ht="15.75" thickBot="1" x14ac:dyDescent="0.25">
      <c r="A95" s="71"/>
      <c r="B95" s="11">
        <v>1</v>
      </c>
      <c r="C95" s="25"/>
      <c r="D95" s="38"/>
      <c r="E95" s="38"/>
      <c r="F95" s="42" t="str">
        <f t="shared" si="18"/>
        <v/>
      </c>
      <c r="U95" s="4"/>
      <c r="V95" s="1"/>
      <c r="AU95" s="1"/>
      <c r="AV95" s="1"/>
      <c r="AW95" s="1"/>
    </row>
    <row r="96" spans="1:49" ht="15.75" thickBot="1" x14ac:dyDescent="0.25">
      <c r="A96" s="10" t="s">
        <v>7</v>
      </c>
      <c r="B96" s="9">
        <v>2</v>
      </c>
      <c r="C96" s="8"/>
      <c r="D96" s="39"/>
      <c r="E96" s="39"/>
      <c r="F96" s="42" t="str">
        <f t="shared" si="18"/>
        <v/>
      </c>
      <c r="U96" s="4"/>
      <c r="V96" s="1"/>
      <c r="AU96" s="1"/>
      <c r="AV96" s="1"/>
      <c r="AW96" s="1"/>
    </row>
    <row r="97" spans="1:49" ht="15.75" thickBot="1" x14ac:dyDescent="0.25">
      <c r="A97" s="106"/>
      <c r="B97" s="9">
        <v>3</v>
      </c>
      <c r="C97" s="8"/>
      <c r="D97" s="39"/>
      <c r="E97" s="39"/>
      <c r="F97" s="42" t="str">
        <f t="shared" si="18"/>
        <v/>
      </c>
      <c r="U97" s="4"/>
      <c r="V97" s="1"/>
      <c r="AU97" s="1"/>
      <c r="AV97" s="1"/>
      <c r="AW97" s="1"/>
    </row>
    <row r="98" spans="1:49" ht="15.75" thickBot="1" x14ac:dyDescent="0.25">
      <c r="A98" s="107"/>
      <c r="B98" s="9">
        <v>4</v>
      </c>
      <c r="C98" s="8"/>
      <c r="D98" s="39"/>
      <c r="E98" s="39"/>
      <c r="F98" s="42" t="str">
        <f t="shared" si="18"/>
        <v/>
      </c>
      <c r="U98" s="4"/>
      <c r="V98" s="1"/>
      <c r="AU98" s="1"/>
      <c r="AV98" s="1"/>
      <c r="AW98" s="1"/>
    </row>
    <row r="99" spans="1:49" ht="15.75" thickBot="1" x14ac:dyDescent="0.25">
      <c r="A99" s="109"/>
      <c r="B99" s="9">
        <v>5</v>
      </c>
      <c r="C99" s="8"/>
      <c r="D99" s="39"/>
      <c r="E99" s="39"/>
      <c r="F99" s="42" t="str">
        <f t="shared" si="18"/>
        <v/>
      </c>
      <c r="U99" s="4"/>
      <c r="V99" s="1"/>
      <c r="AU99" s="1"/>
      <c r="AV99" s="1"/>
      <c r="AW99" s="1"/>
    </row>
    <row r="100" spans="1:49" ht="15.75" thickBot="1" x14ac:dyDescent="0.25">
      <c r="A100" s="10" t="s">
        <v>0</v>
      </c>
      <c r="B100" s="9">
        <v>6</v>
      </c>
      <c r="C100" s="8"/>
      <c r="D100" s="39"/>
      <c r="E100" s="39"/>
      <c r="F100" s="42" t="str">
        <f t="shared" si="18"/>
        <v/>
      </c>
      <c r="U100" s="4"/>
      <c r="V100" s="1"/>
      <c r="AU100" s="1"/>
      <c r="AV100" s="1"/>
      <c r="AW100" s="1"/>
    </row>
    <row r="101" spans="1:49" ht="15.75" thickBot="1" x14ac:dyDescent="0.25">
      <c r="A101" s="106"/>
      <c r="B101" s="9">
        <v>7</v>
      </c>
      <c r="C101" s="8"/>
      <c r="D101" s="39"/>
      <c r="E101" s="39"/>
      <c r="F101" s="42" t="str">
        <f t="shared" si="18"/>
        <v/>
      </c>
      <c r="U101" s="4" t="str">
        <f>IF(A262=0,"",A262)</f>
        <v/>
      </c>
      <c r="V101" s="1"/>
      <c r="AU101" s="1"/>
      <c r="AV101" s="1"/>
      <c r="AW101" s="1"/>
    </row>
    <row r="102" spans="1:49" ht="15.75" thickBot="1" x14ac:dyDescent="0.25">
      <c r="A102" s="107"/>
      <c r="B102" s="9">
        <v>8</v>
      </c>
      <c r="C102" s="8"/>
      <c r="D102" s="39"/>
      <c r="E102" s="39"/>
      <c r="F102" s="42" t="str">
        <f t="shared" si="18"/>
        <v/>
      </c>
      <c r="U102" s="4" t="str">
        <f>IF(A267=0,"",A267)</f>
        <v/>
      </c>
      <c r="V102" s="1"/>
      <c r="AU102" s="1"/>
      <c r="AV102" s="1"/>
      <c r="AW102" s="1"/>
    </row>
    <row r="103" spans="1:49" ht="15.75" thickBot="1" x14ac:dyDescent="0.25">
      <c r="A103" s="107"/>
      <c r="B103" s="9">
        <v>9</v>
      </c>
      <c r="C103" s="8"/>
      <c r="D103" s="39"/>
      <c r="E103" s="39"/>
      <c r="F103" s="42" t="str">
        <f t="shared" si="18"/>
        <v/>
      </c>
      <c r="U103" s="4" t="str">
        <f>IF(A272=0,"",A272)</f>
        <v/>
      </c>
      <c r="V103" s="1"/>
      <c r="AU103" s="1"/>
      <c r="AV103" s="1"/>
      <c r="AW103" s="1"/>
    </row>
    <row r="104" spans="1:49" ht="15.75" thickBot="1" x14ac:dyDescent="0.25">
      <c r="A104" s="108"/>
      <c r="B104" s="9">
        <v>10</v>
      </c>
      <c r="C104" s="8"/>
      <c r="D104" s="39"/>
      <c r="E104" s="39"/>
      <c r="F104" s="42" t="str">
        <f t="shared" si="18"/>
        <v/>
      </c>
      <c r="U104" s="4" t="str">
        <f>IF(A277=0,"",A277)</f>
        <v/>
      </c>
      <c r="V104" s="1"/>
      <c r="AU104" s="1"/>
      <c r="AV104" s="1"/>
      <c r="AW104" s="1"/>
    </row>
    <row r="105" spans="1:49" ht="15.75" thickBot="1" x14ac:dyDescent="0.25">
      <c r="A105" s="71"/>
      <c r="B105" s="11">
        <v>1</v>
      </c>
      <c r="C105" s="25"/>
      <c r="D105" s="38"/>
      <c r="E105" s="38"/>
      <c r="F105" s="42" t="str">
        <f t="shared" si="18"/>
        <v/>
      </c>
      <c r="V105" s="1"/>
      <c r="AU105" s="1"/>
      <c r="AV105" s="1"/>
      <c r="AW105" s="1"/>
    </row>
    <row r="106" spans="1:49" ht="15.75" thickBot="1" x14ac:dyDescent="0.25">
      <c r="A106" s="10" t="s">
        <v>7</v>
      </c>
      <c r="B106" s="9">
        <v>2</v>
      </c>
      <c r="C106" s="8"/>
      <c r="D106" s="39"/>
      <c r="E106" s="39"/>
      <c r="F106" s="42" t="str">
        <f t="shared" si="18"/>
        <v/>
      </c>
      <c r="V106" s="1"/>
      <c r="AU106" s="1"/>
      <c r="AV106" s="1"/>
      <c r="AW106" s="1"/>
    </row>
    <row r="107" spans="1:49" ht="15.75" thickBot="1" x14ac:dyDescent="0.25">
      <c r="A107" s="106"/>
      <c r="B107" s="9">
        <v>3</v>
      </c>
      <c r="C107" s="8"/>
      <c r="D107" s="39"/>
      <c r="E107" s="39"/>
      <c r="F107" s="42" t="str">
        <f t="shared" si="18"/>
        <v/>
      </c>
      <c r="V107" s="1"/>
      <c r="AU107" s="1"/>
      <c r="AV107" s="1"/>
      <c r="AW107" s="1"/>
    </row>
    <row r="108" spans="1:49" ht="15.75" thickBot="1" x14ac:dyDescent="0.25">
      <c r="A108" s="107"/>
      <c r="B108" s="9">
        <v>4</v>
      </c>
      <c r="C108" s="8"/>
      <c r="D108" s="39"/>
      <c r="E108" s="39"/>
      <c r="F108" s="42" t="str">
        <f t="shared" si="18"/>
        <v/>
      </c>
      <c r="V108" s="1"/>
      <c r="AU108" s="1"/>
      <c r="AV108" s="1"/>
      <c r="AW108" s="1"/>
    </row>
    <row r="109" spans="1:49" ht="15.75" thickBot="1" x14ac:dyDescent="0.25">
      <c r="A109" s="109"/>
      <c r="B109" s="9">
        <v>5</v>
      </c>
      <c r="C109" s="8"/>
      <c r="D109" s="39"/>
      <c r="E109" s="39"/>
      <c r="F109" s="42" t="str">
        <f t="shared" si="18"/>
        <v/>
      </c>
      <c r="V109" s="1"/>
      <c r="AU109" s="1"/>
      <c r="AV109" s="1"/>
      <c r="AW109" s="1"/>
    </row>
    <row r="110" spans="1:49" ht="15.75" thickBot="1" x14ac:dyDescent="0.25">
      <c r="A110" s="10" t="s">
        <v>0</v>
      </c>
      <c r="B110" s="9">
        <v>6</v>
      </c>
      <c r="C110" s="8"/>
      <c r="D110" s="39"/>
      <c r="E110" s="39"/>
      <c r="F110" s="42" t="str">
        <f t="shared" si="18"/>
        <v/>
      </c>
      <c r="V110" s="1"/>
      <c r="AU110" s="1"/>
      <c r="AV110" s="1"/>
      <c r="AW110" s="1"/>
    </row>
    <row r="111" spans="1:49" ht="15.75" thickBot="1" x14ac:dyDescent="0.25">
      <c r="A111" s="106"/>
      <c r="B111" s="9">
        <v>7</v>
      </c>
      <c r="C111" s="8"/>
      <c r="D111" s="39"/>
      <c r="E111" s="39"/>
      <c r="F111" s="42" t="str">
        <f t="shared" si="18"/>
        <v/>
      </c>
      <c r="V111" s="1"/>
      <c r="AU111" s="1"/>
      <c r="AV111" s="1"/>
      <c r="AW111" s="1"/>
    </row>
    <row r="112" spans="1:49" ht="15.75" thickBot="1" x14ac:dyDescent="0.25">
      <c r="A112" s="107"/>
      <c r="B112" s="9">
        <v>8</v>
      </c>
      <c r="C112" s="8"/>
      <c r="D112" s="39"/>
      <c r="E112" s="39"/>
      <c r="F112" s="42" t="str">
        <f t="shared" si="18"/>
        <v/>
      </c>
      <c r="V112" s="1"/>
      <c r="AU112" s="1"/>
      <c r="AV112" s="1"/>
      <c r="AW112" s="1"/>
    </row>
    <row r="113" spans="1:49" ht="15.75" thickBot="1" x14ac:dyDescent="0.25">
      <c r="A113" s="107"/>
      <c r="B113" s="9">
        <v>9</v>
      </c>
      <c r="C113" s="8"/>
      <c r="D113" s="39"/>
      <c r="E113" s="39"/>
      <c r="F113" s="42" t="str">
        <f t="shared" si="18"/>
        <v/>
      </c>
      <c r="V113" s="1"/>
      <c r="AU113" s="1"/>
      <c r="AV113" s="1"/>
      <c r="AW113" s="1"/>
    </row>
    <row r="114" spans="1:49" ht="15.75" thickBot="1" x14ac:dyDescent="0.25">
      <c r="A114" s="108"/>
      <c r="B114" s="9">
        <v>10</v>
      </c>
      <c r="C114" s="8"/>
      <c r="D114" s="39"/>
      <c r="E114" s="39"/>
      <c r="F114" s="42" t="str">
        <f t="shared" si="18"/>
        <v/>
      </c>
      <c r="G114" s="1"/>
      <c r="H114" s="1"/>
      <c r="I114" s="1"/>
      <c r="J114" s="1"/>
      <c r="K114" s="1"/>
      <c r="L114" s="1"/>
      <c r="M114" s="1"/>
      <c r="N114" s="1"/>
      <c r="O114" s="1"/>
      <c r="P114" s="1"/>
      <c r="Q114" s="1"/>
      <c r="R114" s="1"/>
      <c r="S114" s="1"/>
      <c r="T114" s="1"/>
      <c r="U114" s="1"/>
      <c r="V114" s="1"/>
      <c r="AS114" s="1"/>
      <c r="AT114" s="1"/>
      <c r="AU114" s="1"/>
      <c r="AV114" s="1"/>
      <c r="AW114" s="1"/>
    </row>
    <row r="115" spans="1:49" ht="15.75" thickBot="1" x14ac:dyDescent="0.25">
      <c r="A115" s="71"/>
      <c r="B115" s="11">
        <v>1</v>
      </c>
      <c r="C115" s="25"/>
      <c r="D115" s="38"/>
      <c r="E115" s="38"/>
      <c r="F115" s="42" t="str">
        <f t="shared" si="18"/>
        <v/>
      </c>
      <c r="G115" s="1"/>
      <c r="H115" s="1"/>
      <c r="I115" s="1"/>
      <c r="J115" s="1"/>
      <c r="K115" s="1"/>
      <c r="L115" s="1"/>
      <c r="M115" s="1"/>
      <c r="N115" s="1"/>
      <c r="O115" s="1"/>
      <c r="P115" s="1"/>
      <c r="Q115" s="1"/>
      <c r="R115" s="1"/>
      <c r="S115" s="1"/>
      <c r="T115" s="1"/>
      <c r="U115" s="1"/>
      <c r="V115" s="1"/>
      <c r="AS115" s="1"/>
      <c r="AT115" s="1"/>
      <c r="AU115" s="1"/>
      <c r="AV115" s="1"/>
      <c r="AW115" s="1"/>
    </row>
    <row r="116" spans="1:49" ht="15.75" thickBot="1" x14ac:dyDescent="0.25">
      <c r="A116" s="10" t="s">
        <v>7</v>
      </c>
      <c r="B116" s="9">
        <v>2</v>
      </c>
      <c r="C116" s="8"/>
      <c r="D116" s="39"/>
      <c r="E116" s="39"/>
      <c r="F116" s="42" t="str">
        <f t="shared" si="18"/>
        <v/>
      </c>
      <c r="G116" s="1"/>
      <c r="H116" s="1"/>
      <c r="I116" s="1"/>
      <c r="J116" s="1"/>
      <c r="K116" s="1"/>
      <c r="L116" s="1"/>
      <c r="M116" s="1"/>
      <c r="N116" s="1"/>
      <c r="O116" s="1"/>
      <c r="P116" s="1"/>
      <c r="Q116" s="1"/>
      <c r="R116" s="1"/>
      <c r="S116" s="1"/>
      <c r="T116" s="1"/>
      <c r="U116" s="1"/>
      <c r="V116" s="1"/>
      <c r="AS116" s="1"/>
      <c r="AT116" s="1"/>
      <c r="AU116" s="1"/>
      <c r="AV116" s="1"/>
      <c r="AW116" s="1"/>
    </row>
    <row r="117" spans="1:49" ht="15.75" thickBot="1" x14ac:dyDescent="0.25">
      <c r="A117" s="106"/>
      <c r="B117" s="9">
        <v>3</v>
      </c>
      <c r="C117" s="8"/>
      <c r="D117" s="39"/>
      <c r="E117" s="39"/>
      <c r="F117" s="42" t="str">
        <f t="shared" si="18"/>
        <v/>
      </c>
      <c r="G117" s="1"/>
      <c r="H117" s="1"/>
      <c r="I117" s="1"/>
      <c r="J117" s="1"/>
      <c r="K117" s="1"/>
      <c r="L117" s="1"/>
      <c r="M117" s="1"/>
      <c r="N117" s="1"/>
      <c r="O117" s="1"/>
      <c r="P117" s="1"/>
      <c r="Q117" s="1"/>
      <c r="R117" s="1"/>
      <c r="S117" s="1"/>
      <c r="T117" s="1"/>
      <c r="U117" s="1"/>
      <c r="V117" s="1"/>
      <c r="AS117" s="1"/>
      <c r="AT117" s="1"/>
      <c r="AU117" s="1"/>
      <c r="AV117" s="1"/>
      <c r="AW117" s="1"/>
    </row>
    <row r="118" spans="1:49" ht="15.75" thickBot="1" x14ac:dyDescent="0.25">
      <c r="A118" s="107"/>
      <c r="B118" s="9">
        <v>4</v>
      </c>
      <c r="C118" s="8"/>
      <c r="D118" s="39"/>
      <c r="E118" s="39"/>
      <c r="F118" s="42" t="str">
        <f t="shared" si="18"/>
        <v/>
      </c>
      <c r="G118" s="1"/>
      <c r="H118" s="1"/>
      <c r="I118" s="1"/>
      <c r="J118" s="1"/>
      <c r="K118" s="1"/>
      <c r="L118" s="1"/>
      <c r="M118" s="1"/>
      <c r="N118" s="1"/>
      <c r="O118" s="1"/>
      <c r="P118" s="1"/>
      <c r="Q118" s="1"/>
      <c r="R118" s="1"/>
      <c r="S118" s="1"/>
      <c r="T118" s="1"/>
      <c r="U118" s="1"/>
      <c r="V118" s="1"/>
      <c r="AS118" s="1"/>
      <c r="AT118" s="1"/>
      <c r="AU118" s="1"/>
      <c r="AV118" s="1"/>
      <c r="AW118" s="1"/>
    </row>
    <row r="119" spans="1:49" ht="15.75" thickBot="1" x14ac:dyDescent="0.25">
      <c r="A119" s="109"/>
      <c r="B119" s="9">
        <v>5</v>
      </c>
      <c r="C119" s="8"/>
      <c r="D119" s="39"/>
      <c r="E119" s="39"/>
      <c r="F119" s="42" t="str">
        <f t="shared" si="18"/>
        <v/>
      </c>
      <c r="G119" s="1"/>
      <c r="H119" s="1"/>
      <c r="I119" s="1"/>
      <c r="J119" s="1"/>
      <c r="K119" s="1"/>
      <c r="L119" s="1"/>
      <c r="M119" s="1"/>
      <c r="N119" s="1"/>
      <c r="O119" s="1"/>
      <c r="P119" s="1"/>
      <c r="Q119" s="1"/>
      <c r="R119" s="1"/>
      <c r="S119" s="1"/>
      <c r="T119" s="1"/>
      <c r="U119" s="1"/>
      <c r="V119" s="1"/>
      <c r="AS119" s="1"/>
      <c r="AT119" s="1"/>
      <c r="AU119" s="1"/>
      <c r="AV119" s="1"/>
      <c r="AW119" s="1"/>
    </row>
    <row r="120" spans="1:49" ht="15.75" thickBot="1" x14ac:dyDescent="0.25">
      <c r="A120" s="10" t="s">
        <v>0</v>
      </c>
      <c r="B120" s="9">
        <v>6</v>
      </c>
      <c r="C120" s="8"/>
      <c r="D120" s="39"/>
      <c r="E120" s="39"/>
      <c r="F120" s="42" t="str">
        <f t="shared" si="18"/>
        <v/>
      </c>
      <c r="G120" s="1"/>
      <c r="H120" s="1"/>
      <c r="I120" s="1"/>
      <c r="J120" s="1"/>
      <c r="K120" s="1"/>
      <c r="L120" s="1"/>
      <c r="M120" s="1"/>
      <c r="N120" s="1"/>
      <c r="O120" s="1"/>
      <c r="P120" s="1"/>
      <c r="Q120" s="1"/>
      <c r="R120" s="1"/>
      <c r="S120" s="1"/>
      <c r="T120" s="1"/>
      <c r="U120" s="1"/>
      <c r="V120" s="1"/>
      <c r="AS120" s="1"/>
      <c r="AT120" s="1"/>
      <c r="AU120" s="1"/>
      <c r="AV120" s="1"/>
      <c r="AW120" s="1"/>
    </row>
    <row r="121" spans="1:49" ht="15.75" thickBot="1" x14ac:dyDescent="0.25">
      <c r="A121" s="106"/>
      <c r="B121" s="9">
        <v>7</v>
      </c>
      <c r="C121" s="8"/>
      <c r="D121" s="39"/>
      <c r="E121" s="39"/>
      <c r="F121" s="42" t="str">
        <f t="shared" si="18"/>
        <v/>
      </c>
      <c r="G121" s="1"/>
      <c r="H121" s="1"/>
      <c r="I121" s="1"/>
      <c r="J121" s="1"/>
      <c r="K121" s="1"/>
      <c r="L121" s="1"/>
      <c r="M121" s="1"/>
      <c r="N121" s="1"/>
      <c r="O121" s="1"/>
      <c r="P121" s="1"/>
      <c r="Q121" s="1"/>
      <c r="R121" s="1"/>
      <c r="S121" s="1"/>
      <c r="T121" s="1"/>
      <c r="U121" s="1"/>
      <c r="V121" s="1"/>
      <c r="AS121" s="1"/>
      <c r="AT121" s="1"/>
      <c r="AU121" s="1"/>
      <c r="AV121" s="1"/>
      <c r="AW121" s="1"/>
    </row>
    <row r="122" spans="1:49" ht="15.75" thickBot="1" x14ac:dyDescent="0.25">
      <c r="A122" s="107"/>
      <c r="B122" s="9">
        <v>8</v>
      </c>
      <c r="C122" s="8"/>
      <c r="D122" s="39"/>
      <c r="E122" s="39"/>
      <c r="F122" s="42" t="str">
        <f t="shared" si="18"/>
        <v/>
      </c>
      <c r="G122" s="1"/>
      <c r="H122" s="1"/>
      <c r="I122" s="1"/>
      <c r="J122" s="1"/>
      <c r="K122" s="1"/>
      <c r="L122" s="1"/>
      <c r="M122" s="1"/>
      <c r="N122" s="1"/>
      <c r="O122" s="1"/>
      <c r="P122" s="1"/>
      <c r="Q122" s="1"/>
      <c r="R122" s="1"/>
      <c r="S122" s="1"/>
      <c r="T122" s="1"/>
      <c r="U122" s="1"/>
      <c r="V122" s="1"/>
      <c r="AS122" s="1"/>
      <c r="AT122" s="1"/>
      <c r="AU122" s="1"/>
      <c r="AV122" s="1"/>
      <c r="AW122" s="1"/>
    </row>
    <row r="123" spans="1:49" ht="15.75" thickBot="1" x14ac:dyDescent="0.25">
      <c r="A123" s="107"/>
      <c r="B123" s="9">
        <v>9</v>
      </c>
      <c r="C123" s="8"/>
      <c r="D123" s="39"/>
      <c r="E123" s="39"/>
      <c r="F123" s="42" t="str">
        <f t="shared" si="18"/>
        <v/>
      </c>
      <c r="G123" s="1"/>
      <c r="H123" s="1"/>
      <c r="I123" s="1"/>
      <c r="J123" s="1"/>
      <c r="K123" s="1"/>
      <c r="L123" s="1"/>
      <c r="M123" s="1"/>
      <c r="N123" s="1"/>
      <c r="O123" s="1"/>
      <c r="P123" s="1"/>
      <c r="Q123" s="1"/>
      <c r="R123" s="1"/>
      <c r="S123" s="1"/>
      <c r="T123" s="1"/>
      <c r="U123" s="1"/>
      <c r="V123" s="1"/>
      <c r="AS123" s="1"/>
      <c r="AT123" s="1"/>
      <c r="AU123" s="1"/>
      <c r="AV123" s="1"/>
      <c r="AW123" s="1"/>
    </row>
    <row r="124" spans="1:49" ht="15.75" thickBot="1" x14ac:dyDescent="0.25">
      <c r="A124" s="108"/>
      <c r="B124" s="9">
        <v>10</v>
      </c>
      <c r="C124" s="8"/>
      <c r="D124" s="39"/>
      <c r="E124" s="39"/>
      <c r="F124" s="42" t="str">
        <f t="shared" si="18"/>
        <v/>
      </c>
      <c r="G124" s="1"/>
      <c r="H124" s="1"/>
      <c r="I124" s="1"/>
      <c r="J124" s="1"/>
      <c r="K124" s="1"/>
      <c r="L124" s="1"/>
      <c r="M124" s="1"/>
      <c r="N124" s="1"/>
      <c r="O124" s="1"/>
      <c r="P124" s="1"/>
      <c r="Q124" s="1"/>
      <c r="R124" s="1"/>
      <c r="S124" s="1"/>
      <c r="T124" s="1"/>
      <c r="U124" s="1"/>
      <c r="V124" s="1"/>
      <c r="AS124" s="1"/>
      <c r="AT124" s="1"/>
      <c r="AU124" s="1"/>
      <c r="AV124" s="1"/>
      <c r="AW124" s="1"/>
    </row>
    <row r="125" spans="1:49" ht="15.75" thickBot="1" x14ac:dyDescent="0.25">
      <c r="A125" s="71"/>
      <c r="B125" s="11">
        <v>1</v>
      </c>
      <c r="C125" s="25"/>
      <c r="D125" s="38"/>
      <c r="E125" s="38"/>
      <c r="F125" s="42" t="str">
        <f t="shared" si="18"/>
        <v/>
      </c>
      <c r="G125" s="1"/>
      <c r="H125" s="1"/>
      <c r="I125" s="1"/>
      <c r="J125" s="1"/>
      <c r="K125" s="1"/>
      <c r="L125" s="1"/>
      <c r="M125" s="1"/>
      <c r="N125" s="1"/>
      <c r="O125" s="1"/>
      <c r="P125" s="1"/>
      <c r="Q125" s="1"/>
      <c r="R125" s="1"/>
      <c r="S125" s="1"/>
      <c r="T125" s="1"/>
      <c r="U125" s="1"/>
      <c r="V125" s="1"/>
      <c r="AS125" s="1"/>
      <c r="AT125" s="1"/>
      <c r="AU125" s="1"/>
      <c r="AV125" s="1"/>
      <c r="AW125" s="1"/>
    </row>
    <row r="126" spans="1:49" ht="15.75" thickBot="1" x14ac:dyDescent="0.25">
      <c r="A126" s="10" t="s">
        <v>7</v>
      </c>
      <c r="B126" s="9">
        <v>2</v>
      </c>
      <c r="C126" s="8"/>
      <c r="D126" s="39"/>
      <c r="E126" s="39"/>
      <c r="F126" s="42" t="str">
        <f t="shared" si="18"/>
        <v/>
      </c>
      <c r="G126" s="1"/>
      <c r="H126" s="1"/>
      <c r="I126" s="1"/>
      <c r="J126" s="1"/>
      <c r="K126" s="1"/>
      <c r="L126" s="1"/>
      <c r="M126" s="1"/>
      <c r="N126" s="1"/>
      <c r="O126" s="1"/>
      <c r="P126" s="1"/>
      <c r="Q126" s="1"/>
      <c r="R126" s="1"/>
      <c r="S126" s="1"/>
      <c r="T126" s="1"/>
      <c r="U126" s="1"/>
      <c r="V126" s="1"/>
      <c r="AS126" s="1"/>
      <c r="AT126" s="1"/>
      <c r="AU126" s="1"/>
      <c r="AV126" s="1"/>
      <c r="AW126" s="1"/>
    </row>
    <row r="127" spans="1:49" ht="15.75" thickBot="1" x14ac:dyDescent="0.25">
      <c r="A127" s="106"/>
      <c r="B127" s="9">
        <v>3</v>
      </c>
      <c r="C127" s="8"/>
      <c r="D127" s="39"/>
      <c r="E127" s="39"/>
      <c r="F127" s="42" t="str">
        <f t="shared" si="18"/>
        <v/>
      </c>
      <c r="G127" s="1"/>
      <c r="H127" s="1"/>
      <c r="I127" s="1"/>
      <c r="J127" s="1"/>
      <c r="K127" s="1"/>
      <c r="L127" s="1"/>
      <c r="M127" s="1"/>
      <c r="N127" s="1"/>
      <c r="O127" s="1"/>
      <c r="P127" s="1"/>
      <c r="Q127" s="1"/>
      <c r="R127" s="1"/>
      <c r="S127" s="1"/>
      <c r="T127" s="1"/>
      <c r="U127" s="1"/>
      <c r="V127" s="1"/>
      <c r="AS127" s="1"/>
      <c r="AT127" s="1"/>
      <c r="AU127" s="1"/>
      <c r="AV127" s="1"/>
      <c r="AW127" s="1"/>
    </row>
    <row r="128" spans="1:49" ht="15.75" thickBot="1" x14ac:dyDescent="0.25">
      <c r="A128" s="107"/>
      <c r="B128" s="9">
        <v>4</v>
      </c>
      <c r="C128" s="8"/>
      <c r="D128" s="39"/>
      <c r="E128" s="39"/>
      <c r="F128" s="42" t="str">
        <f t="shared" si="18"/>
        <v/>
      </c>
      <c r="G128" s="1"/>
      <c r="H128" s="1"/>
      <c r="I128" s="1"/>
      <c r="J128" s="1"/>
      <c r="K128" s="1"/>
      <c r="L128" s="1"/>
      <c r="M128" s="1"/>
      <c r="N128" s="1"/>
      <c r="O128" s="1"/>
      <c r="P128" s="1"/>
      <c r="Q128" s="1"/>
      <c r="R128" s="1"/>
      <c r="S128" s="1"/>
      <c r="T128" s="1"/>
      <c r="U128" s="1"/>
      <c r="V128" s="1"/>
      <c r="AS128" s="1"/>
      <c r="AT128" s="1"/>
      <c r="AU128" s="1"/>
      <c r="AV128" s="1"/>
      <c r="AW128" s="1"/>
    </row>
    <row r="129" spans="1:49" ht="15.75" thickBot="1" x14ac:dyDescent="0.25">
      <c r="A129" s="109"/>
      <c r="B129" s="9">
        <v>5</v>
      </c>
      <c r="C129" s="8"/>
      <c r="D129" s="39"/>
      <c r="E129" s="39"/>
      <c r="F129" s="42" t="str">
        <f t="shared" si="18"/>
        <v/>
      </c>
      <c r="G129" s="1"/>
      <c r="H129" s="1"/>
      <c r="I129" s="1"/>
      <c r="J129" s="1"/>
      <c r="K129" s="1"/>
      <c r="L129" s="1"/>
      <c r="M129" s="1"/>
      <c r="N129" s="1"/>
      <c r="O129" s="1"/>
      <c r="P129" s="1"/>
      <c r="Q129" s="1"/>
      <c r="R129" s="1"/>
      <c r="S129" s="1"/>
      <c r="T129" s="1"/>
      <c r="U129" s="1"/>
      <c r="V129" s="1"/>
      <c r="AS129" s="1"/>
      <c r="AT129" s="1"/>
      <c r="AU129" s="1"/>
      <c r="AV129" s="1"/>
      <c r="AW129" s="1"/>
    </row>
    <row r="130" spans="1:49" ht="15.75" thickBot="1" x14ac:dyDescent="0.25">
      <c r="A130" s="10" t="s">
        <v>0</v>
      </c>
      <c r="B130" s="9">
        <v>6</v>
      </c>
      <c r="C130" s="8"/>
      <c r="D130" s="39"/>
      <c r="E130" s="39"/>
      <c r="F130" s="42" t="str">
        <f t="shared" si="18"/>
        <v/>
      </c>
      <c r="G130" s="1"/>
      <c r="H130" s="1"/>
      <c r="I130" s="1"/>
      <c r="J130" s="1"/>
      <c r="K130" s="1"/>
      <c r="L130" s="1"/>
      <c r="M130" s="1"/>
      <c r="N130" s="1"/>
      <c r="O130" s="1"/>
      <c r="P130" s="1"/>
      <c r="Q130" s="1"/>
      <c r="R130" s="1"/>
      <c r="S130" s="1"/>
      <c r="T130" s="1"/>
      <c r="U130" s="1"/>
      <c r="V130" s="1"/>
      <c r="AS130" s="1"/>
      <c r="AT130" s="1"/>
      <c r="AU130" s="1"/>
      <c r="AV130" s="1"/>
      <c r="AW130" s="1"/>
    </row>
    <row r="131" spans="1:49" ht="15.75" thickBot="1" x14ac:dyDescent="0.25">
      <c r="A131" s="106"/>
      <c r="B131" s="9">
        <v>7</v>
      </c>
      <c r="C131" s="8"/>
      <c r="D131" s="39"/>
      <c r="E131" s="39"/>
      <c r="F131" s="42" t="str">
        <f t="shared" si="18"/>
        <v/>
      </c>
      <c r="G131" s="1"/>
      <c r="H131" s="1"/>
      <c r="I131" s="1"/>
      <c r="J131" s="1"/>
      <c r="K131" s="1"/>
      <c r="L131" s="1"/>
      <c r="M131" s="1"/>
      <c r="N131" s="1"/>
      <c r="O131" s="1"/>
      <c r="P131" s="1"/>
      <c r="Q131" s="1"/>
      <c r="R131" s="1"/>
      <c r="S131" s="1"/>
      <c r="T131" s="1"/>
      <c r="U131" s="1"/>
      <c r="V131" s="1"/>
      <c r="AS131" s="1"/>
      <c r="AT131" s="1"/>
      <c r="AU131" s="1"/>
      <c r="AV131" s="1"/>
      <c r="AW131" s="1"/>
    </row>
    <row r="132" spans="1:49" ht="15.75" thickBot="1" x14ac:dyDescent="0.25">
      <c r="A132" s="107"/>
      <c r="B132" s="9">
        <v>8</v>
      </c>
      <c r="C132" s="8"/>
      <c r="D132" s="39"/>
      <c r="E132" s="39"/>
      <c r="F132" s="42" t="str">
        <f t="shared" si="18"/>
        <v/>
      </c>
      <c r="G132" s="1"/>
      <c r="H132" s="1"/>
      <c r="I132" s="1"/>
      <c r="J132" s="1"/>
      <c r="K132" s="1"/>
      <c r="L132" s="1"/>
      <c r="M132" s="1"/>
      <c r="N132" s="1"/>
      <c r="O132" s="1"/>
      <c r="P132" s="1"/>
      <c r="Q132" s="1"/>
      <c r="R132" s="1"/>
      <c r="S132" s="1"/>
      <c r="T132" s="1"/>
      <c r="U132" s="1"/>
      <c r="V132" s="1"/>
      <c r="AS132" s="1"/>
      <c r="AT132" s="1"/>
      <c r="AU132" s="1"/>
      <c r="AV132" s="1"/>
      <c r="AW132" s="1"/>
    </row>
    <row r="133" spans="1:49" ht="15.75" thickBot="1" x14ac:dyDescent="0.25">
      <c r="A133" s="107"/>
      <c r="B133" s="9">
        <v>9</v>
      </c>
      <c r="C133" s="8"/>
      <c r="D133" s="39"/>
      <c r="E133" s="39"/>
      <c r="F133" s="42" t="str">
        <f t="shared" ref="F133:F196" si="19">IF(COUNTA($C133:$E133)&lt;COUNTA($C$4:$E$4),"",IF(COUNTIF($C133:$E133,"no")&gt;0,"No","Yes"))</f>
        <v/>
      </c>
      <c r="G133" s="1"/>
      <c r="H133" s="1"/>
      <c r="I133" s="1"/>
      <c r="J133" s="1"/>
      <c r="K133" s="1"/>
      <c r="L133" s="1"/>
      <c r="M133" s="1"/>
      <c r="N133" s="1"/>
      <c r="O133" s="1"/>
      <c r="P133" s="1"/>
      <c r="Q133" s="1"/>
      <c r="R133" s="1"/>
      <c r="S133" s="1"/>
      <c r="T133" s="1"/>
      <c r="U133" s="1"/>
      <c r="V133" s="1"/>
      <c r="AS133" s="1"/>
      <c r="AT133" s="1"/>
      <c r="AU133" s="1"/>
      <c r="AV133" s="1"/>
      <c r="AW133" s="1"/>
    </row>
    <row r="134" spans="1:49" ht="15.75" thickBot="1" x14ac:dyDescent="0.25">
      <c r="A134" s="108"/>
      <c r="B134" s="9">
        <v>10</v>
      </c>
      <c r="C134" s="8"/>
      <c r="D134" s="39"/>
      <c r="E134" s="39"/>
      <c r="F134" s="42" t="str">
        <f t="shared" si="19"/>
        <v/>
      </c>
      <c r="G134" s="1"/>
      <c r="H134" s="1"/>
      <c r="I134" s="1"/>
      <c r="J134" s="1"/>
      <c r="K134" s="1"/>
      <c r="L134" s="1"/>
      <c r="M134" s="1"/>
      <c r="N134" s="1"/>
      <c r="O134" s="1"/>
      <c r="P134" s="1"/>
      <c r="Q134" s="1"/>
      <c r="R134" s="1"/>
      <c r="S134" s="1"/>
      <c r="T134" s="1"/>
      <c r="U134" s="1"/>
      <c r="V134" s="1"/>
      <c r="AS134" s="1"/>
      <c r="AT134" s="1"/>
      <c r="AU134" s="1"/>
      <c r="AV134" s="1"/>
      <c r="AW134" s="1"/>
    </row>
    <row r="135" spans="1:49" ht="15.75" thickBot="1" x14ac:dyDescent="0.25">
      <c r="A135" s="71"/>
      <c r="B135" s="11">
        <v>1</v>
      </c>
      <c r="C135" s="25"/>
      <c r="D135" s="38"/>
      <c r="E135" s="38"/>
      <c r="F135" s="42" t="str">
        <f t="shared" si="19"/>
        <v/>
      </c>
      <c r="G135" s="1"/>
      <c r="H135" s="1"/>
      <c r="I135" s="1"/>
      <c r="J135" s="1"/>
      <c r="K135" s="1"/>
      <c r="L135" s="1"/>
      <c r="M135" s="1"/>
      <c r="N135" s="1"/>
      <c r="O135" s="1"/>
      <c r="P135" s="1"/>
      <c r="Q135" s="1"/>
      <c r="R135" s="1"/>
      <c r="S135" s="1"/>
      <c r="T135" s="1"/>
      <c r="U135" s="1"/>
      <c r="V135" s="1"/>
      <c r="AS135" s="1"/>
      <c r="AT135" s="1"/>
      <c r="AU135" s="1"/>
      <c r="AV135" s="1"/>
      <c r="AW135" s="1"/>
    </row>
    <row r="136" spans="1:49" ht="15.75" thickBot="1" x14ac:dyDescent="0.25">
      <c r="A136" s="10" t="s">
        <v>7</v>
      </c>
      <c r="B136" s="9">
        <v>2</v>
      </c>
      <c r="C136" s="8"/>
      <c r="D136" s="39"/>
      <c r="E136" s="39"/>
      <c r="F136" s="42" t="str">
        <f t="shared" si="19"/>
        <v/>
      </c>
      <c r="G136" s="1"/>
      <c r="H136" s="1"/>
      <c r="I136" s="1"/>
      <c r="J136" s="1"/>
      <c r="K136" s="1"/>
      <c r="L136" s="1"/>
      <c r="M136" s="1"/>
      <c r="N136" s="1"/>
      <c r="O136" s="1"/>
      <c r="P136" s="1"/>
      <c r="Q136" s="1"/>
      <c r="R136" s="1"/>
      <c r="S136" s="1"/>
      <c r="T136" s="1"/>
      <c r="U136" s="1"/>
      <c r="V136" s="1"/>
      <c r="AS136" s="1"/>
      <c r="AT136" s="1"/>
      <c r="AU136" s="1"/>
      <c r="AV136" s="1"/>
      <c r="AW136" s="1"/>
    </row>
    <row r="137" spans="1:49" ht="15.75" thickBot="1" x14ac:dyDescent="0.25">
      <c r="A137" s="106"/>
      <c r="B137" s="9">
        <v>3</v>
      </c>
      <c r="C137" s="8"/>
      <c r="D137" s="39"/>
      <c r="E137" s="39"/>
      <c r="F137" s="42" t="str">
        <f t="shared" si="19"/>
        <v/>
      </c>
      <c r="G137" s="1"/>
      <c r="H137" s="1"/>
      <c r="I137" s="1"/>
      <c r="J137" s="1"/>
      <c r="K137" s="1"/>
      <c r="L137" s="1"/>
      <c r="M137" s="1"/>
      <c r="N137" s="1"/>
      <c r="O137" s="1"/>
      <c r="P137" s="1"/>
      <c r="Q137" s="1"/>
      <c r="R137" s="1"/>
      <c r="S137" s="1"/>
      <c r="T137" s="1"/>
      <c r="U137" s="1"/>
      <c r="V137" s="1"/>
      <c r="AS137" s="1"/>
      <c r="AT137" s="1"/>
      <c r="AU137" s="1"/>
      <c r="AV137" s="1"/>
      <c r="AW137" s="1"/>
    </row>
    <row r="138" spans="1:49" ht="15.75" thickBot="1" x14ac:dyDescent="0.25">
      <c r="A138" s="107"/>
      <c r="B138" s="9">
        <v>4</v>
      </c>
      <c r="C138" s="8"/>
      <c r="D138" s="39"/>
      <c r="E138" s="39"/>
      <c r="F138" s="42" t="str">
        <f t="shared" si="19"/>
        <v/>
      </c>
      <c r="G138" s="1"/>
      <c r="H138" s="1"/>
      <c r="I138" s="1"/>
      <c r="J138" s="1"/>
      <c r="K138" s="1"/>
      <c r="L138" s="1"/>
      <c r="M138" s="1"/>
      <c r="N138" s="1"/>
      <c r="O138" s="1"/>
      <c r="P138" s="1"/>
      <c r="Q138" s="1"/>
      <c r="R138" s="1"/>
      <c r="S138" s="1"/>
      <c r="T138" s="1"/>
      <c r="U138" s="1"/>
      <c r="V138" s="1"/>
      <c r="AS138" s="1"/>
      <c r="AT138" s="1"/>
      <c r="AU138" s="1"/>
      <c r="AV138" s="1"/>
      <c r="AW138" s="1"/>
    </row>
    <row r="139" spans="1:49" ht="15.75" thickBot="1" x14ac:dyDescent="0.25">
      <c r="A139" s="109"/>
      <c r="B139" s="9">
        <v>5</v>
      </c>
      <c r="C139" s="8"/>
      <c r="D139" s="39"/>
      <c r="E139" s="39"/>
      <c r="F139" s="42" t="str">
        <f t="shared" si="19"/>
        <v/>
      </c>
      <c r="G139" s="1"/>
      <c r="H139" s="1"/>
      <c r="I139" s="1"/>
      <c r="J139" s="1"/>
      <c r="K139" s="1"/>
      <c r="L139" s="1"/>
      <c r="M139" s="1"/>
      <c r="N139" s="1"/>
      <c r="O139" s="1"/>
      <c r="P139" s="1"/>
      <c r="Q139" s="1"/>
      <c r="R139" s="1"/>
      <c r="S139" s="1"/>
      <c r="T139" s="1"/>
      <c r="U139" s="1"/>
      <c r="V139" s="1"/>
      <c r="AS139" s="1"/>
      <c r="AT139" s="1"/>
      <c r="AU139" s="1"/>
      <c r="AV139" s="1"/>
      <c r="AW139" s="1"/>
    </row>
    <row r="140" spans="1:49" ht="15.75" thickBot="1" x14ac:dyDescent="0.25">
      <c r="A140" s="10" t="s">
        <v>0</v>
      </c>
      <c r="B140" s="9">
        <v>6</v>
      </c>
      <c r="C140" s="8"/>
      <c r="D140" s="39"/>
      <c r="E140" s="39"/>
      <c r="F140" s="42" t="str">
        <f t="shared" si="19"/>
        <v/>
      </c>
      <c r="G140" s="1"/>
      <c r="H140" s="1"/>
      <c r="I140" s="1"/>
      <c r="J140" s="1"/>
      <c r="K140" s="1"/>
      <c r="L140" s="1"/>
      <c r="M140" s="1"/>
      <c r="N140" s="1"/>
      <c r="O140" s="1"/>
      <c r="P140" s="1"/>
      <c r="Q140" s="1"/>
      <c r="R140" s="1"/>
      <c r="S140" s="1"/>
      <c r="T140" s="1"/>
      <c r="U140" s="1"/>
      <c r="V140" s="1"/>
      <c r="AS140" s="1"/>
      <c r="AT140" s="1"/>
      <c r="AU140" s="1"/>
      <c r="AV140" s="1"/>
      <c r="AW140" s="1"/>
    </row>
    <row r="141" spans="1:49" ht="15.75" thickBot="1" x14ac:dyDescent="0.25">
      <c r="A141" s="106"/>
      <c r="B141" s="9">
        <v>7</v>
      </c>
      <c r="C141" s="8"/>
      <c r="D141" s="39"/>
      <c r="E141" s="39"/>
      <c r="F141" s="42" t="str">
        <f t="shared" si="19"/>
        <v/>
      </c>
      <c r="G141" s="1"/>
      <c r="H141" s="1"/>
      <c r="I141" s="1"/>
      <c r="J141" s="1"/>
      <c r="K141" s="1"/>
      <c r="L141" s="1"/>
      <c r="M141" s="1"/>
      <c r="N141" s="1"/>
      <c r="O141" s="1"/>
      <c r="P141" s="1"/>
      <c r="Q141" s="1"/>
      <c r="R141" s="1"/>
      <c r="S141" s="1"/>
      <c r="T141" s="1"/>
      <c r="U141" s="1"/>
      <c r="V141" s="1"/>
      <c r="AS141" s="1"/>
      <c r="AT141" s="1"/>
      <c r="AU141" s="1"/>
      <c r="AV141" s="1"/>
      <c r="AW141" s="1"/>
    </row>
    <row r="142" spans="1:49" ht="15.75" thickBot="1" x14ac:dyDescent="0.25">
      <c r="A142" s="107"/>
      <c r="B142" s="9">
        <v>8</v>
      </c>
      <c r="C142" s="8"/>
      <c r="D142" s="39"/>
      <c r="E142" s="39"/>
      <c r="F142" s="42" t="str">
        <f t="shared" si="19"/>
        <v/>
      </c>
      <c r="G142" s="1"/>
      <c r="H142" s="1"/>
      <c r="I142" s="1"/>
      <c r="J142" s="1"/>
      <c r="K142" s="1"/>
      <c r="L142" s="1"/>
      <c r="M142" s="1"/>
      <c r="N142" s="1"/>
      <c r="O142" s="1"/>
      <c r="P142" s="1"/>
      <c r="Q142" s="1"/>
      <c r="R142" s="1"/>
      <c r="S142" s="1"/>
      <c r="T142" s="1"/>
      <c r="U142" s="1"/>
      <c r="V142" s="1"/>
      <c r="AS142" s="1"/>
      <c r="AT142" s="1"/>
      <c r="AU142" s="1"/>
      <c r="AV142" s="1"/>
      <c r="AW142" s="1"/>
    </row>
    <row r="143" spans="1:49" ht="15.75" thickBot="1" x14ac:dyDescent="0.25">
      <c r="A143" s="107"/>
      <c r="B143" s="9">
        <v>9</v>
      </c>
      <c r="C143" s="8"/>
      <c r="D143" s="39"/>
      <c r="E143" s="39"/>
      <c r="F143" s="42" t="str">
        <f t="shared" si="19"/>
        <v/>
      </c>
      <c r="G143" s="1"/>
      <c r="H143" s="1"/>
      <c r="I143" s="1"/>
      <c r="J143" s="1"/>
      <c r="K143" s="1"/>
      <c r="L143" s="1"/>
      <c r="M143" s="1"/>
      <c r="N143" s="1"/>
      <c r="O143" s="1"/>
      <c r="P143" s="1"/>
      <c r="Q143" s="1"/>
      <c r="R143" s="1"/>
      <c r="S143" s="1"/>
      <c r="T143" s="1"/>
      <c r="U143" s="1"/>
      <c r="V143" s="1"/>
      <c r="AS143" s="1"/>
      <c r="AT143" s="1"/>
      <c r="AU143" s="1"/>
      <c r="AV143" s="1"/>
      <c r="AW143" s="1"/>
    </row>
    <row r="144" spans="1:49" ht="15.75" thickBot="1" x14ac:dyDescent="0.25">
      <c r="A144" s="108"/>
      <c r="B144" s="9">
        <v>10</v>
      </c>
      <c r="C144" s="8"/>
      <c r="D144" s="39"/>
      <c r="E144" s="39"/>
      <c r="F144" s="42" t="str">
        <f t="shared" si="19"/>
        <v/>
      </c>
      <c r="G144" s="1"/>
      <c r="H144" s="1"/>
      <c r="I144" s="1"/>
      <c r="J144" s="1"/>
      <c r="K144" s="1"/>
      <c r="L144" s="1"/>
      <c r="M144" s="1"/>
      <c r="N144" s="1"/>
      <c r="O144" s="1"/>
      <c r="P144" s="1"/>
      <c r="Q144" s="1"/>
      <c r="R144" s="1"/>
      <c r="S144" s="1"/>
      <c r="T144" s="1"/>
      <c r="U144" s="1"/>
      <c r="V144" s="1"/>
      <c r="AS144" s="1"/>
      <c r="AT144" s="1"/>
      <c r="AU144" s="1"/>
      <c r="AV144" s="1"/>
      <c r="AW144" s="1"/>
    </row>
    <row r="145" spans="1:49" ht="15.75" thickBot="1" x14ac:dyDescent="0.25">
      <c r="A145" s="71"/>
      <c r="B145" s="11">
        <v>1</v>
      </c>
      <c r="C145" s="25"/>
      <c r="D145" s="38"/>
      <c r="E145" s="38"/>
      <c r="F145" s="42" t="str">
        <f t="shared" si="19"/>
        <v/>
      </c>
      <c r="G145" s="1"/>
      <c r="H145" s="1"/>
      <c r="I145" s="1"/>
      <c r="J145" s="1"/>
      <c r="K145" s="1"/>
      <c r="L145" s="1"/>
      <c r="M145" s="1"/>
      <c r="N145" s="1"/>
      <c r="O145" s="1"/>
      <c r="P145" s="1"/>
      <c r="Q145" s="1"/>
      <c r="R145" s="1"/>
      <c r="S145" s="1"/>
      <c r="T145" s="1"/>
      <c r="U145" s="1"/>
      <c r="V145" s="1"/>
      <c r="AS145" s="1"/>
      <c r="AT145" s="1"/>
      <c r="AU145" s="1"/>
      <c r="AV145" s="1"/>
      <c r="AW145" s="1"/>
    </row>
    <row r="146" spans="1:49" ht="15.75" thickBot="1" x14ac:dyDescent="0.25">
      <c r="A146" s="10" t="s">
        <v>7</v>
      </c>
      <c r="B146" s="9">
        <v>2</v>
      </c>
      <c r="C146" s="8"/>
      <c r="D146" s="39"/>
      <c r="E146" s="39"/>
      <c r="F146" s="42" t="str">
        <f t="shared" si="19"/>
        <v/>
      </c>
      <c r="G146" s="1"/>
      <c r="H146" s="1"/>
      <c r="I146" s="1"/>
      <c r="J146" s="1"/>
      <c r="K146" s="1"/>
      <c r="L146" s="1"/>
      <c r="M146" s="1"/>
      <c r="N146" s="1"/>
      <c r="O146" s="1"/>
      <c r="P146" s="1"/>
      <c r="Q146" s="1"/>
      <c r="R146" s="1"/>
      <c r="S146" s="1"/>
      <c r="T146" s="1"/>
      <c r="U146" s="1"/>
      <c r="V146" s="1"/>
      <c r="AS146" s="1"/>
      <c r="AT146" s="1"/>
      <c r="AU146" s="1"/>
      <c r="AV146" s="1"/>
      <c r="AW146" s="1"/>
    </row>
    <row r="147" spans="1:49" ht="15.75" thickBot="1" x14ac:dyDescent="0.25">
      <c r="A147" s="106"/>
      <c r="B147" s="9">
        <v>3</v>
      </c>
      <c r="C147" s="8"/>
      <c r="D147" s="39"/>
      <c r="E147" s="39"/>
      <c r="F147" s="42" t="str">
        <f t="shared" si="19"/>
        <v/>
      </c>
      <c r="G147" s="1"/>
      <c r="H147" s="1"/>
      <c r="I147" s="1"/>
      <c r="J147" s="1"/>
      <c r="K147" s="1"/>
      <c r="L147" s="1"/>
      <c r="M147" s="1"/>
      <c r="N147" s="1"/>
      <c r="O147" s="1"/>
      <c r="P147" s="1"/>
      <c r="Q147" s="1"/>
      <c r="R147" s="1"/>
      <c r="S147" s="1"/>
      <c r="T147" s="1"/>
      <c r="U147" s="1"/>
      <c r="V147" s="1"/>
      <c r="AS147" s="1"/>
      <c r="AT147" s="1"/>
      <c r="AU147" s="1"/>
      <c r="AV147" s="1"/>
      <c r="AW147" s="1"/>
    </row>
    <row r="148" spans="1:49" ht="15.75" thickBot="1" x14ac:dyDescent="0.25">
      <c r="A148" s="107"/>
      <c r="B148" s="9">
        <v>4</v>
      </c>
      <c r="C148" s="8"/>
      <c r="D148" s="39"/>
      <c r="E148" s="39"/>
      <c r="F148" s="42" t="str">
        <f t="shared" si="19"/>
        <v/>
      </c>
      <c r="G148" s="1"/>
      <c r="H148" s="1"/>
      <c r="I148" s="1"/>
      <c r="J148" s="1"/>
      <c r="K148" s="1"/>
      <c r="L148" s="1"/>
      <c r="M148" s="1"/>
      <c r="N148" s="1"/>
      <c r="O148" s="1"/>
      <c r="P148" s="1"/>
      <c r="Q148" s="1"/>
      <c r="R148" s="1"/>
      <c r="S148" s="1"/>
      <c r="T148" s="1"/>
      <c r="U148" s="1"/>
      <c r="V148" s="1"/>
      <c r="AS148" s="1"/>
      <c r="AT148" s="1"/>
      <c r="AU148" s="1"/>
      <c r="AV148" s="1"/>
      <c r="AW148" s="1"/>
    </row>
    <row r="149" spans="1:49" ht="15.75" thickBot="1" x14ac:dyDescent="0.25">
      <c r="A149" s="109"/>
      <c r="B149" s="9">
        <v>5</v>
      </c>
      <c r="C149" s="8"/>
      <c r="D149" s="39"/>
      <c r="E149" s="39"/>
      <c r="F149" s="42" t="str">
        <f t="shared" si="19"/>
        <v/>
      </c>
      <c r="G149" s="1"/>
      <c r="H149" s="1"/>
      <c r="I149" s="1"/>
      <c r="J149" s="1"/>
      <c r="K149" s="1"/>
      <c r="L149" s="1"/>
      <c r="M149" s="1"/>
      <c r="N149" s="1"/>
      <c r="O149" s="1"/>
      <c r="P149" s="1"/>
      <c r="Q149" s="1"/>
      <c r="R149" s="1"/>
      <c r="S149" s="1"/>
      <c r="T149" s="1"/>
      <c r="U149" s="1"/>
      <c r="V149" s="1"/>
      <c r="AS149" s="1"/>
      <c r="AT149" s="1"/>
      <c r="AU149" s="1"/>
      <c r="AV149" s="1"/>
      <c r="AW149" s="1"/>
    </row>
    <row r="150" spans="1:49" ht="15.75" thickBot="1" x14ac:dyDescent="0.25">
      <c r="A150" s="10" t="s">
        <v>0</v>
      </c>
      <c r="B150" s="9">
        <v>6</v>
      </c>
      <c r="C150" s="8"/>
      <c r="D150" s="39"/>
      <c r="E150" s="39"/>
      <c r="F150" s="42" t="str">
        <f t="shared" si="19"/>
        <v/>
      </c>
      <c r="G150" s="1"/>
      <c r="H150" s="1"/>
      <c r="I150" s="1"/>
      <c r="J150" s="1"/>
      <c r="K150" s="1"/>
      <c r="L150" s="1"/>
      <c r="M150" s="1"/>
      <c r="N150" s="1"/>
      <c r="O150" s="1"/>
      <c r="P150" s="1"/>
      <c r="Q150" s="1"/>
      <c r="R150" s="1"/>
      <c r="S150" s="1"/>
      <c r="T150" s="1"/>
      <c r="U150" s="1"/>
      <c r="V150" s="1"/>
      <c r="AS150" s="1"/>
      <c r="AT150" s="1"/>
      <c r="AU150" s="1"/>
      <c r="AV150" s="1"/>
      <c r="AW150" s="1"/>
    </row>
    <row r="151" spans="1:49" ht="15.75" thickBot="1" x14ac:dyDescent="0.25">
      <c r="A151" s="106"/>
      <c r="B151" s="9">
        <v>7</v>
      </c>
      <c r="C151" s="8"/>
      <c r="D151" s="39"/>
      <c r="E151" s="39"/>
      <c r="F151" s="42" t="str">
        <f t="shared" si="19"/>
        <v/>
      </c>
      <c r="G151" s="1"/>
      <c r="H151" s="1"/>
      <c r="I151" s="1"/>
      <c r="J151" s="1"/>
      <c r="K151" s="1"/>
      <c r="L151" s="1"/>
      <c r="M151" s="1"/>
      <c r="N151" s="1"/>
      <c r="O151" s="1"/>
      <c r="P151" s="1"/>
      <c r="Q151" s="1"/>
      <c r="R151" s="1"/>
      <c r="S151" s="1"/>
      <c r="T151" s="1"/>
      <c r="U151" s="1"/>
      <c r="V151" s="1"/>
      <c r="AS151" s="1"/>
      <c r="AT151" s="1"/>
      <c r="AU151" s="1"/>
      <c r="AV151" s="1"/>
      <c r="AW151" s="1"/>
    </row>
    <row r="152" spans="1:49" ht="15.75" thickBot="1" x14ac:dyDescent="0.25">
      <c r="A152" s="107"/>
      <c r="B152" s="9">
        <v>8</v>
      </c>
      <c r="C152" s="8"/>
      <c r="D152" s="39"/>
      <c r="E152" s="39"/>
      <c r="F152" s="42" t="str">
        <f t="shared" si="19"/>
        <v/>
      </c>
      <c r="G152" s="1"/>
      <c r="H152" s="1"/>
      <c r="I152" s="1"/>
      <c r="J152" s="1"/>
      <c r="K152" s="1"/>
      <c r="L152" s="1"/>
      <c r="M152" s="1"/>
      <c r="N152" s="1"/>
      <c r="O152" s="1"/>
      <c r="P152" s="1"/>
      <c r="Q152" s="1"/>
      <c r="R152" s="1"/>
      <c r="S152" s="1"/>
      <c r="T152" s="1"/>
      <c r="U152" s="1"/>
      <c r="V152" s="1"/>
      <c r="AS152" s="1"/>
      <c r="AT152" s="1"/>
      <c r="AU152" s="1"/>
      <c r="AV152" s="1"/>
      <c r="AW152" s="1"/>
    </row>
    <row r="153" spans="1:49" ht="15.75" thickBot="1" x14ac:dyDescent="0.25">
      <c r="A153" s="107"/>
      <c r="B153" s="9">
        <v>9</v>
      </c>
      <c r="C153" s="8"/>
      <c r="D153" s="39"/>
      <c r="E153" s="39"/>
      <c r="F153" s="42" t="str">
        <f t="shared" si="19"/>
        <v/>
      </c>
      <c r="G153" s="1"/>
      <c r="H153" s="1"/>
      <c r="I153" s="1"/>
      <c r="J153" s="1"/>
      <c r="K153" s="1"/>
      <c r="L153" s="1"/>
      <c r="M153" s="1"/>
      <c r="N153" s="1"/>
      <c r="O153" s="1"/>
      <c r="P153" s="1"/>
      <c r="Q153" s="1"/>
      <c r="R153" s="1"/>
      <c r="S153" s="1"/>
      <c r="T153" s="1"/>
      <c r="U153" s="1"/>
      <c r="V153" s="1"/>
      <c r="AS153" s="1"/>
      <c r="AT153" s="1"/>
      <c r="AU153" s="1"/>
      <c r="AV153" s="1"/>
      <c r="AW153" s="1"/>
    </row>
    <row r="154" spans="1:49" ht="15.75" thickBot="1" x14ac:dyDescent="0.25">
      <c r="A154" s="108"/>
      <c r="B154" s="9">
        <v>10</v>
      </c>
      <c r="C154" s="8"/>
      <c r="D154" s="39"/>
      <c r="E154" s="39"/>
      <c r="F154" s="42" t="str">
        <f t="shared" si="19"/>
        <v/>
      </c>
      <c r="G154" s="1"/>
      <c r="H154" s="1"/>
      <c r="I154" s="1"/>
      <c r="J154" s="1"/>
      <c r="K154" s="1"/>
      <c r="L154" s="1"/>
      <c r="M154" s="1"/>
      <c r="N154" s="1"/>
      <c r="O154" s="1"/>
      <c r="P154" s="1"/>
      <c r="Q154" s="1"/>
      <c r="R154" s="1"/>
      <c r="S154" s="1"/>
      <c r="T154" s="1"/>
      <c r="U154" s="1"/>
      <c r="V154" s="1"/>
      <c r="AS154" s="1"/>
      <c r="AT154" s="1"/>
      <c r="AU154" s="1"/>
      <c r="AV154" s="1"/>
      <c r="AW154" s="1"/>
    </row>
    <row r="155" spans="1:49" ht="15.75" thickBot="1" x14ac:dyDescent="0.25">
      <c r="A155" s="71"/>
      <c r="B155" s="11">
        <v>1</v>
      </c>
      <c r="C155" s="25"/>
      <c r="D155" s="38"/>
      <c r="E155" s="38"/>
      <c r="F155" s="42" t="str">
        <f t="shared" si="19"/>
        <v/>
      </c>
      <c r="G155" s="1"/>
      <c r="H155" s="1"/>
      <c r="I155" s="1"/>
      <c r="J155" s="1"/>
      <c r="K155" s="1"/>
      <c r="L155" s="1"/>
      <c r="M155" s="1"/>
      <c r="N155" s="1"/>
      <c r="O155" s="1"/>
      <c r="P155" s="1"/>
      <c r="Q155" s="1"/>
      <c r="R155" s="1"/>
      <c r="S155" s="1"/>
      <c r="T155" s="1"/>
      <c r="U155" s="1"/>
      <c r="V155" s="1"/>
      <c r="AS155" s="1"/>
      <c r="AT155" s="1"/>
      <c r="AU155" s="1"/>
      <c r="AV155" s="1"/>
      <c r="AW155" s="1"/>
    </row>
    <row r="156" spans="1:49" ht="15.75" thickBot="1" x14ac:dyDescent="0.25">
      <c r="A156" s="10" t="s">
        <v>7</v>
      </c>
      <c r="B156" s="9">
        <v>2</v>
      </c>
      <c r="C156" s="8"/>
      <c r="D156" s="39"/>
      <c r="E156" s="39"/>
      <c r="F156" s="42" t="str">
        <f t="shared" si="19"/>
        <v/>
      </c>
      <c r="G156" s="1"/>
      <c r="H156" s="1"/>
      <c r="I156" s="1"/>
      <c r="J156" s="1"/>
      <c r="K156" s="1"/>
      <c r="L156" s="1"/>
      <c r="M156" s="1"/>
      <c r="N156" s="1"/>
      <c r="O156" s="1"/>
      <c r="P156" s="1"/>
      <c r="Q156" s="1"/>
      <c r="R156" s="1"/>
      <c r="S156" s="1"/>
      <c r="T156" s="1"/>
      <c r="U156" s="1"/>
      <c r="V156" s="1"/>
      <c r="AS156" s="1"/>
      <c r="AT156" s="1"/>
      <c r="AU156" s="1"/>
      <c r="AV156" s="1"/>
      <c r="AW156" s="1"/>
    </row>
    <row r="157" spans="1:49" ht="15.75" thickBot="1" x14ac:dyDescent="0.25">
      <c r="A157" s="106"/>
      <c r="B157" s="9">
        <v>3</v>
      </c>
      <c r="C157" s="8"/>
      <c r="D157" s="39"/>
      <c r="E157" s="39"/>
      <c r="F157" s="42" t="str">
        <f t="shared" si="19"/>
        <v/>
      </c>
      <c r="G157" s="1"/>
      <c r="H157" s="1"/>
      <c r="I157" s="1"/>
      <c r="J157" s="1"/>
      <c r="K157" s="1"/>
      <c r="L157" s="1"/>
      <c r="M157" s="1"/>
      <c r="N157" s="1"/>
      <c r="O157" s="1"/>
      <c r="P157" s="1"/>
      <c r="Q157" s="1"/>
      <c r="R157" s="1"/>
      <c r="S157" s="1"/>
      <c r="T157" s="1"/>
      <c r="U157" s="1"/>
      <c r="V157" s="1"/>
      <c r="AS157" s="1"/>
      <c r="AT157" s="1"/>
      <c r="AU157" s="1"/>
      <c r="AV157" s="1"/>
      <c r="AW157" s="1"/>
    </row>
    <row r="158" spans="1:49" ht="15.75" thickBot="1" x14ac:dyDescent="0.25">
      <c r="A158" s="107"/>
      <c r="B158" s="9">
        <v>4</v>
      </c>
      <c r="C158" s="8"/>
      <c r="D158" s="39"/>
      <c r="E158" s="39"/>
      <c r="F158" s="42" t="str">
        <f t="shared" si="19"/>
        <v/>
      </c>
      <c r="G158" s="1"/>
      <c r="H158" s="1"/>
      <c r="I158" s="1"/>
      <c r="J158" s="1"/>
      <c r="K158" s="1"/>
      <c r="L158" s="1"/>
      <c r="M158" s="1"/>
      <c r="N158" s="1"/>
      <c r="O158" s="1"/>
      <c r="P158" s="1"/>
      <c r="Q158" s="1"/>
      <c r="R158" s="1"/>
      <c r="S158" s="1"/>
      <c r="T158" s="1"/>
      <c r="U158" s="1"/>
      <c r="V158" s="1"/>
      <c r="AS158" s="1"/>
      <c r="AT158" s="1"/>
      <c r="AU158" s="1"/>
      <c r="AV158" s="1"/>
      <c r="AW158" s="1"/>
    </row>
    <row r="159" spans="1:49" ht="15.75" thickBot="1" x14ac:dyDescent="0.25">
      <c r="A159" s="109"/>
      <c r="B159" s="9">
        <v>5</v>
      </c>
      <c r="C159" s="8"/>
      <c r="D159" s="39"/>
      <c r="E159" s="39"/>
      <c r="F159" s="42" t="str">
        <f t="shared" si="19"/>
        <v/>
      </c>
      <c r="G159" s="1"/>
      <c r="H159" s="1"/>
      <c r="I159" s="1"/>
      <c r="J159" s="1"/>
      <c r="K159" s="1"/>
      <c r="L159" s="1"/>
      <c r="M159" s="1"/>
      <c r="N159" s="1"/>
      <c r="O159" s="1"/>
      <c r="P159" s="1"/>
      <c r="Q159" s="1"/>
      <c r="R159" s="1"/>
      <c r="S159" s="1"/>
      <c r="T159" s="1"/>
      <c r="U159" s="1"/>
      <c r="V159" s="1"/>
      <c r="AS159" s="1"/>
      <c r="AT159" s="1"/>
      <c r="AU159" s="1"/>
      <c r="AV159" s="1"/>
      <c r="AW159" s="1"/>
    </row>
    <row r="160" spans="1:49" ht="15.75" thickBot="1" x14ac:dyDescent="0.25">
      <c r="A160" s="10" t="s">
        <v>0</v>
      </c>
      <c r="B160" s="9">
        <v>6</v>
      </c>
      <c r="C160" s="8"/>
      <c r="D160" s="39"/>
      <c r="E160" s="39"/>
      <c r="F160" s="42" t="str">
        <f t="shared" si="19"/>
        <v/>
      </c>
      <c r="G160" s="1"/>
      <c r="H160" s="1"/>
      <c r="I160" s="1"/>
      <c r="J160" s="1"/>
      <c r="K160" s="1"/>
      <c r="L160" s="1"/>
      <c r="M160" s="1"/>
      <c r="N160" s="1"/>
      <c r="O160" s="1"/>
      <c r="P160" s="1"/>
      <c r="Q160" s="1"/>
      <c r="R160" s="1"/>
      <c r="S160" s="1"/>
      <c r="T160" s="1"/>
      <c r="U160" s="1"/>
      <c r="V160" s="1"/>
      <c r="AS160" s="1"/>
      <c r="AT160" s="1"/>
      <c r="AU160" s="1"/>
      <c r="AV160" s="1"/>
      <c r="AW160" s="1"/>
    </row>
    <row r="161" spans="1:49" ht="15.75" thickBot="1" x14ac:dyDescent="0.25">
      <c r="A161" s="106"/>
      <c r="B161" s="9">
        <v>7</v>
      </c>
      <c r="C161" s="8"/>
      <c r="D161" s="39"/>
      <c r="E161" s="39"/>
      <c r="F161" s="42" t="str">
        <f t="shared" si="19"/>
        <v/>
      </c>
      <c r="G161" s="1"/>
      <c r="H161" s="1"/>
      <c r="I161" s="1"/>
      <c r="J161" s="1"/>
      <c r="K161" s="1"/>
      <c r="L161" s="1"/>
      <c r="M161" s="1"/>
      <c r="N161" s="1"/>
      <c r="O161" s="1"/>
      <c r="P161" s="1"/>
      <c r="Q161" s="1"/>
      <c r="R161" s="1"/>
      <c r="S161" s="1"/>
      <c r="T161" s="1"/>
      <c r="U161" s="1"/>
      <c r="V161" s="1"/>
      <c r="AS161" s="1"/>
      <c r="AT161" s="1"/>
      <c r="AU161" s="1"/>
      <c r="AV161" s="1"/>
      <c r="AW161" s="1"/>
    </row>
    <row r="162" spans="1:49" ht="15.75" thickBot="1" x14ac:dyDescent="0.25">
      <c r="A162" s="107"/>
      <c r="B162" s="9">
        <v>8</v>
      </c>
      <c r="C162" s="8"/>
      <c r="D162" s="39"/>
      <c r="E162" s="39"/>
      <c r="F162" s="42" t="str">
        <f t="shared" si="19"/>
        <v/>
      </c>
      <c r="G162" s="1"/>
      <c r="H162" s="1"/>
      <c r="I162" s="1"/>
      <c r="J162" s="1"/>
      <c r="K162" s="1"/>
      <c r="L162" s="1"/>
      <c r="M162" s="1"/>
      <c r="N162" s="1"/>
      <c r="O162" s="1"/>
      <c r="P162" s="1"/>
      <c r="Q162" s="1"/>
      <c r="R162" s="1"/>
      <c r="S162" s="1"/>
      <c r="T162" s="1"/>
      <c r="U162" s="1"/>
      <c r="V162" s="1"/>
      <c r="AS162" s="1"/>
      <c r="AT162" s="1"/>
      <c r="AU162" s="1"/>
      <c r="AV162" s="1"/>
      <c r="AW162" s="1"/>
    </row>
    <row r="163" spans="1:49" ht="15.75" thickBot="1" x14ac:dyDescent="0.25">
      <c r="A163" s="107"/>
      <c r="B163" s="9">
        <v>9</v>
      </c>
      <c r="C163" s="8"/>
      <c r="D163" s="39"/>
      <c r="E163" s="39"/>
      <c r="F163" s="42" t="str">
        <f t="shared" si="19"/>
        <v/>
      </c>
      <c r="G163" s="1"/>
      <c r="H163" s="1"/>
      <c r="I163" s="1"/>
      <c r="J163" s="1"/>
      <c r="K163" s="1"/>
      <c r="L163" s="1"/>
      <c r="M163" s="1"/>
      <c r="N163" s="1"/>
      <c r="O163" s="1"/>
      <c r="P163" s="1"/>
      <c r="Q163" s="1"/>
      <c r="R163" s="1"/>
      <c r="S163" s="1"/>
      <c r="T163" s="1"/>
      <c r="U163" s="1"/>
      <c r="V163" s="1"/>
      <c r="AS163" s="1"/>
      <c r="AT163" s="1"/>
      <c r="AU163" s="1"/>
      <c r="AV163" s="1"/>
      <c r="AW163" s="1"/>
    </row>
    <row r="164" spans="1:49" ht="15.75" thickBot="1" x14ac:dyDescent="0.25">
      <c r="A164" s="108"/>
      <c r="B164" s="9">
        <v>10</v>
      </c>
      <c r="C164" s="8"/>
      <c r="D164" s="39"/>
      <c r="E164" s="39"/>
      <c r="F164" s="42" t="str">
        <f t="shared" si="19"/>
        <v/>
      </c>
      <c r="G164" s="1"/>
      <c r="H164" s="1"/>
      <c r="I164" s="1"/>
      <c r="J164" s="1"/>
      <c r="K164" s="1"/>
      <c r="L164" s="1"/>
      <c r="M164" s="1"/>
      <c r="N164" s="1"/>
      <c r="O164" s="1"/>
      <c r="P164" s="1"/>
      <c r="Q164" s="1"/>
      <c r="R164" s="1"/>
      <c r="S164" s="1"/>
      <c r="T164" s="1"/>
      <c r="U164" s="1"/>
      <c r="V164" s="1"/>
      <c r="AS164" s="1"/>
      <c r="AT164" s="1"/>
      <c r="AU164" s="1"/>
      <c r="AV164" s="1"/>
      <c r="AW164" s="1"/>
    </row>
    <row r="165" spans="1:49" ht="15.75" thickBot="1" x14ac:dyDescent="0.25">
      <c r="A165" s="71"/>
      <c r="B165" s="11">
        <v>1</v>
      </c>
      <c r="C165" s="25"/>
      <c r="D165" s="38"/>
      <c r="E165" s="38"/>
      <c r="F165" s="42" t="str">
        <f t="shared" si="19"/>
        <v/>
      </c>
      <c r="G165" s="1"/>
      <c r="H165" s="1"/>
      <c r="I165" s="1"/>
      <c r="J165" s="1"/>
      <c r="K165" s="1"/>
      <c r="L165" s="1"/>
      <c r="M165" s="1"/>
      <c r="N165" s="1"/>
      <c r="O165" s="1"/>
      <c r="P165" s="1"/>
      <c r="Q165" s="1"/>
      <c r="R165" s="1"/>
      <c r="S165" s="1"/>
      <c r="T165" s="1"/>
      <c r="U165" s="1"/>
      <c r="V165" s="1"/>
      <c r="AS165" s="1"/>
      <c r="AT165" s="1"/>
      <c r="AU165" s="1"/>
      <c r="AV165" s="1"/>
      <c r="AW165" s="1"/>
    </row>
    <row r="166" spans="1:49" ht="15.75" thickBot="1" x14ac:dyDescent="0.25">
      <c r="A166" s="10" t="s">
        <v>7</v>
      </c>
      <c r="B166" s="9">
        <v>2</v>
      </c>
      <c r="C166" s="8"/>
      <c r="D166" s="39"/>
      <c r="E166" s="39"/>
      <c r="F166" s="42" t="str">
        <f t="shared" si="19"/>
        <v/>
      </c>
      <c r="G166" s="1"/>
      <c r="H166" s="1"/>
      <c r="I166" s="1"/>
      <c r="J166" s="1"/>
      <c r="K166" s="1"/>
      <c r="L166" s="1"/>
      <c r="M166" s="1"/>
      <c r="N166" s="1"/>
      <c r="O166" s="1"/>
      <c r="P166" s="1"/>
      <c r="Q166" s="1"/>
      <c r="R166" s="1"/>
      <c r="S166" s="1"/>
      <c r="T166" s="1"/>
      <c r="U166" s="1"/>
      <c r="V166" s="1"/>
      <c r="AS166" s="1"/>
      <c r="AT166" s="1"/>
      <c r="AU166" s="1"/>
      <c r="AV166" s="1"/>
      <c r="AW166" s="1"/>
    </row>
    <row r="167" spans="1:49" ht="15.75" thickBot="1" x14ac:dyDescent="0.25">
      <c r="A167" s="106"/>
      <c r="B167" s="9">
        <v>3</v>
      </c>
      <c r="C167" s="8"/>
      <c r="D167" s="39"/>
      <c r="E167" s="39"/>
      <c r="F167" s="42" t="str">
        <f t="shared" si="19"/>
        <v/>
      </c>
      <c r="G167" s="1"/>
      <c r="H167" s="1"/>
      <c r="I167" s="1"/>
      <c r="J167" s="1"/>
      <c r="K167" s="1"/>
      <c r="L167" s="1"/>
      <c r="M167" s="1"/>
      <c r="N167" s="1"/>
      <c r="O167" s="1"/>
      <c r="P167" s="1"/>
      <c r="Q167" s="1"/>
      <c r="R167" s="1"/>
      <c r="S167" s="1"/>
      <c r="T167" s="1"/>
      <c r="U167" s="1"/>
      <c r="V167" s="1"/>
      <c r="AS167" s="1"/>
      <c r="AT167" s="1"/>
      <c r="AU167" s="1"/>
      <c r="AV167" s="1"/>
      <c r="AW167" s="1"/>
    </row>
    <row r="168" spans="1:49" ht="15.75" thickBot="1" x14ac:dyDescent="0.25">
      <c r="A168" s="107"/>
      <c r="B168" s="9">
        <v>4</v>
      </c>
      <c r="C168" s="8"/>
      <c r="D168" s="39"/>
      <c r="E168" s="39"/>
      <c r="F168" s="42" t="str">
        <f t="shared" si="19"/>
        <v/>
      </c>
      <c r="G168" s="1"/>
      <c r="H168" s="1"/>
      <c r="I168" s="1"/>
      <c r="J168" s="1"/>
      <c r="K168" s="1"/>
      <c r="L168" s="1"/>
      <c r="M168" s="1"/>
      <c r="N168" s="1"/>
      <c r="O168" s="1"/>
      <c r="P168" s="1"/>
      <c r="Q168" s="1"/>
      <c r="R168" s="1"/>
      <c r="S168" s="1"/>
      <c r="T168" s="1"/>
      <c r="U168" s="1"/>
      <c r="V168" s="1"/>
      <c r="AS168" s="1"/>
      <c r="AT168" s="1"/>
      <c r="AU168" s="1"/>
      <c r="AV168" s="1"/>
      <c r="AW168" s="1"/>
    </row>
    <row r="169" spans="1:49" ht="15.75" thickBot="1" x14ac:dyDescent="0.25">
      <c r="A169" s="109"/>
      <c r="B169" s="9">
        <v>5</v>
      </c>
      <c r="C169" s="8"/>
      <c r="D169" s="39"/>
      <c r="E169" s="39"/>
      <c r="F169" s="42" t="str">
        <f t="shared" si="19"/>
        <v/>
      </c>
      <c r="G169" s="1"/>
      <c r="H169" s="1"/>
      <c r="I169" s="1"/>
      <c r="J169" s="1"/>
      <c r="K169" s="1"/>
      <c r="L169" s="1"/>
      <c r="M169" s="1"/>
      <c r="N169" s="1"/>
      <c r="O169" s="1"/>
      <c r="P169" s="1"/>
      <c r="Q169" s="1"/>
      <c r="R169" s="1"/>
      <c r="S169" s="1"/>
      <c r="T169" s="1"/>
      <c r="U169" s="1"/>
      <c r="V169" s="1"/>
      <c r="AS169" s="1"/>
      <c r="AT169" s="1"/>
      <c r="AU169" s="1"/>
      <c r="AV169" s="1"/>
      <c r="AW169" s="1"/>
    </row>
    <row r="170" spans="1:49" ht="15.75" thickBot="1" x14ac:dyDescent="0.25">
      <c r="A170" s="10" t="s">
        <v>0</v>
      </c>
      <c r="B170" s="9">
        <v>6</v>
      </c>
      <c r="C170" s="8"/>
      <c r="D170" s="39"/>
      <c r="E170" s="39"/>
      <c r="F170" s="42" t="str">
        <f t="shared" si="19"/>
        <v/>
      </c>
      <c r="G170" s="1"/>
      <c r="H170" s="1"/>
      <c r="I170" s="1"/>
      <c r="J170" s="1"/>
      <c r="K170" s="1"/>
      <c r="L170" s="1"/>
      <c r="M170" s="1"/>
      <c r="N170" s="1"/>
      <c r="O170" s="1"/>
      <c r="P170" s="1"/>
      <c r="Q170" s="1"/>
      <c r="R170" s="1"/>
      <c r="S170" s="1"/>
      <c r="T170" s="1"/>
      <c r="U170" s="1"/>
      <c r="V170" s="1"/>
      <c r="AS170" s="1"/>
      <c r="AT170" s="1"/>
      <c r="AU170" s="1"/>
      <c r="AV170" s="1"/>
      <c r="AW170" s="1"/>
    </row>
    <row r="171" spans="1:49" ht="15.75" thickBot="1" x14ac:dyDescent="0.25">
      <c r="A171" s="106"/>
      <c r="B171" s="9">
        <v>7</v>
      </c>
      <c r="C171" s="8"/>
      <c r="D171" s="39"/>
      <c r="E171" s="39"/>
      <c r="F171" s="42" t="str">
        <f t="shared" si="19"/>
        <v/>
      </c>
      <c r="G171" s="1"/>
      <c r="H171" s="1"/>
      <c r="I171" s="1"/>
      <c r="J171" s="1"/>
      <c r="K171" s="1"/>
      <c r="L171" s="1"/>
      <c r="M171" s="1"/>
      <c r="N171" s="1"/>
      <c r="O171" s="1"/>
      <c r="P171" s="1"/>
      <c r="Q171" s="1"/>
      <c r="R171" s="1"/>
      <c r="S171" s="1"/>
      <c r="T171" s="1"/>
      <c r="U171" s="1"/>
      <c r="V171" s="1"/>
      <c r="AS171" s="1"/>
      <c r="AT171" s="1"/>
      <c r="AU171" s="1"/>
      <c r="AV171" s="1"/>
      <c r="AW171" s="1"/>
    </row>
    <row r="172" spans="1:49" ht="15.75" thickBot="1" x14ac:dyDescent="0.25">
      <c r="A172" s="107"/>
      <c r="B172" s="9">
        <v>8</v>
      </c>
      <c r="C172" s="8"/>
      <c r="D172" s="39"/>
      <c r="E172" s="39"/>
      <c r="F172" s="42" t="str">
        <f t="shared" si="19"/>
        <v/>
      </c>
      <c r="G172" s="1"/>
      <c r="H172" s="1"/>
      <c r="I172" s="1"/>
      <c r="J172" s="1"/>
      <c r="K172" s="1"/>
      <c r="L172" s="1"/>
      <c r="M172" s="1"/>
      <c r="N172" s="1"/>
      <c r="O172" s="1"/>
      <c r="P172" s="1"/>
      <c r="Q172" s="1"/>
      <c r="R172" s="1"/>
      <c r="S172" s="1"/>
      <c r="T172" s="1"/>
      <c r="U172" s="1"/>
      <c r="V172" s="1"/>
      <c r="AS172" s="1"/>
      <c r="AT172" s="1"/>
      <c r="AU172" s="1"/>
      <c r="AV172" s="1"/>
      <c r="AW172" s="1"/>
    </row>
    <row r="173" spans="1:49" ht="15.75" thickBot="1" x14ac:dyDescent="0.25">
      <c r="A173" s="107"/>
      <c r="B173" s="9">
        <v>9</v>
      </c>
      <c r="C173" s="8"/>
      <c r="D173" s="39"/>
      <c r="E173" s="39"/>
      <c r="F173" s="42" t="str">
        <f t="shared" si="19"/>
        <v/>
      </c>
      <c r="G173" s="1"/>
      <c r="H173" s="1"/>
      <c r="I173" s="1"/>
      <c r="J173" s="1"/>
      <c r="K173" s="1"/>
      <c r="L173" s="1"/>
      <c r="M173" s="1"/>
      <c r="N173" s="1"/>
      <c r="O173" s="1"/>
      <c r="P173" s="1"/>
      <c r="Q173" s="1"/>
      <c r="R173" s="1"/>
      <c r="S173" s="1"/>
      <c r="T173" s="1"/>
      <c r="U173" s="1"/>
      <c r="V173" s="1"/>
      <c r="AS173" s="1"/>
      <c r="AT173" s="1"/>
      <c r="AU173" s="1"/>
      <c r="AV173" s="1"/>
      <c r="AW173" s="1"/>
    </row>
    <row r="174" spans="1:49" ht="15.75" thickBot="1" x14ac:dyDescent="0.25">
      <c r="A174" s="108"/>
      <c r="B174" s="9">
        <v>10</v>
      </c>
      <c r="C174" s="8"/>
      <c r="D174" s="39"/>
      <c r="E174" s="39"/>
      <c r="F174" s="42" t="str">
        <f t="shared" si="19"/>
        <v/>
      </c>
      <c r="G174" s="1"/>
      <c r="H174" s="1"/>
      <c r="I174" s="1"/>
      <c r="J174" s="1"/>
      <c r="K174" s="1"/>
      <c r="L174" s="1"/>
      <c r="M174" s="1"/>
      <c r="N174" s="1"/>
      <c r="O174" s="1"/>
      <c r="P174" s="1"/>
      <c r="Q174" s="1"/>
      <c r="R174" s="1"/>
      <c r="S174" s="1"/>
      <c r="T174" s="1"/>
      <c r="U174" s="1"/>
      <c r="V174" s="1"/>
      <c r="AS174" s="1"/>
      <c r="AT174" s="1"/>
      <c r="AU174" s="1"/>
      <c r="AV174" s="1"/>
      <c r="AW174" s="1"/>
    </row>
    <row r="175" spans="1:49" ht="15.75" thickBot="1" x14ac:dyDescent="0.25">
      <c r="A175" s="71"/>
      <c r="B175" s="11">
        <v>1</v>
      </c>
      <c r="C175" s="25"/>
      <c r="D175" s="38"/>
      <c r="E175" s="38"/>
      <c r="F175" s="42" t="str">
        <f t="shared" si="19"/>
        <v/>
      </c>
      <c r="G175" s="1"/>
      <c r="H175" s="1"/>
      <c r="I175" s="1"/>
      <c r="J175" s="1"/>
      <c r="K175" s="1"/>
      <c r="L175" s="1"/>
      <c r="M175" s="1"/>
      <c r="N175" s="1"/>
      <c r="O175" s="1"/>
      <c r="P175" s="1"/>
      <c r="Q175" s="1"/>
      <c r="R175" s="1"/>
      <c r="S175" s="1"/>
      <c r="T175" s="1"/>
      <c r="U175" s="1"/>
      <c r="V175" s="1"/>
      <c r="AS175" s="1"/>
      <c r="AT175" s="1"/>
      <c r="AU175" s="1"/>
      <c r="AV175" s="1"/>
      <c r="AW175" s="1"/>
    </row>
    <row r="176" spans="1:49" ht="15.75" thickBot="1" x14ac:dyDescent="0.25">
      <c r="A176" s="10" t="s">
        <v>7</v>
      </c>
      <c r="B176" s="9">
        <v>2</v>
      </c>
      <c r="C176" s="8"/>
      <c r="D176" s="39"/>
      <c r="E176" s="39"/>
      <c r="F176" s="42" t="str">
        <f t="shared" si="19"/>
        <v/>
      </c>
      <c r="G176" s="1"/>
      <c r="H176" s="1"/>
      <c r="I176" s="1"/>
      <c r="J176" s="1"/>
      <c r="K176" s="1"/>
      <c r="L176" s="1"/>
      <c r="M176" s="1"/>
      <c r="N176" s="1"/>
      <c r="O176" s="1"/>
      <c r="P176" s="1"/>
      <c r="Q176" s="1"/>
      <c r="R176" s="1"/>
      <c r="S176" s="1"/>
      <c r="T176" s="1"/>
      <c r="U176" s="1"/>
      <c r="V176" s="1"/>
      <c r="AS176" s="1"/>
      <c r="AT176" s="1"/>
      <c r="AU176" s="1"/>
      <c r="AV176" s="1"/>
      <c r="AW176" s="1"/>
    </row>
    <row r="177" spans="1:49" ht="15.75" thickBot="1" x14ac:dyDescent="0.25">
      <c r="A177" s="106"/>
      <c r="B177" s="9">
        <v>3</v>
      </c>
      <c r="C177" s="8"/>
      <c r="D177" s="39"/>
      <c r="E177" s="39"/>
      <c r="F177" s="42" t="str">
        <f t="shared" si="19"/>
        <v/>
      </c>
      <c r="G177" s="1"/>
      <c r="H177" s="1"/>
      <c r="I177" s="1"/>
      <c r="J177" s="1"/>
      <c r="K177" s="1"/>
      <c r="L177" s="1"/>
      <c r="M177" s="1"/>
      <c r="N177" s="1"/>
      <c r="O177" s="1"/>
      <c r="P177" s="1"/>
      <c r="Q177" s="1"/>
      <c r="R177" s="1"/>
      <c r="S177" s="1"/>
      <c r="T177" s="1"/>
      <c r="U177" s="1"/>
      <c r="V177" s="1"/>
      <c r="AS177" s="1"/>
      <c r="AT177" s="1"/>
      <c r="AU177" s="1"/>
      <c r="AV177" s="1"/>
      <c r="AW177" s="1"/>
    </row>
    <row r="178" spans="1:49" ht="15.75" thickBot="1" x14ac:dyDescent="0.25">
      <c r="A178" s="107"/>
      <c r="B178" s="9">
        <v>4</v>
      </c>
      <c r="C178" s="8"/>
      <c r="D178" s="39"/>
      <c r="E178" s="39"/>
      <c r="F178" s="42" t="str">
        <f t="shared" si="19"/>
        <v/>
      </c>
      <c r="G178" s="1"/>
      <c r="H178" s="1"/>
      <c r="I178" s="1"/>
      <c r="J178" s="1"/>
      <c r="K178" s="1"/>
      <c r="L178" s="1"/>
      <c r="M178" s="1"/>
      <c r="N178" s="1"/>
      <c r="O178" s="1"/>
      <c r="P178" s="1"/>
      <c r="Q178" s="1"/>
      <c r="R178" s="1"/>
      <c r="S178" s="1"/>
      <c r="T178" s="1"/>
      <c r="U178" s="1"/>
      <c r="V178" s="1"/>
      <c r="AS178" s="1"/>
      <c r="AT178" s="1"/>
      <c r="AU178" s="1"/>
      <c r="AV178" s="1"/>
      <c r="AW178" s="1"/>
    </row>
    <row r="179" spans="1:49" ht="15.75" thickBot="1" x14ac:dyDescent="0.25">
      <c r="A179" s="109"/>
      <c r="B179" s="9">
        <v>5</v>
      </c>
      <c r="C179" s="8"/>
      <c r="D179" s="39"/>
      <c r="E179" s="39"/>
      <c r="F179" s="42" t="str">
        <f t="shared" si="19"/>
        <v/>
      </c>
      <c r="G179" s="1"/>
      <c r="H179" s="1"/>
      <c r="I179" s="1"/>
      <c r="J179" s="1"/>
      <c r="K179" s="1"/>
      <c r="L179" s="1"/>
      <c r="M179" s="1"/>
      <c r="N179" s="1"/>
      <c r="O179" s="1"/>
      <c r="P179" s="1"/>
      <c r="Q179" s="1"/>
      <c r="R179" s="1"/>
      <c r="S179" s="1"/>
      <c r="T179" s="1"/>
      <c r="U179" s="1"/>
      <c r="V179" s="1"/>
      <c r="AS179" s="1"/>
      <c r="AT179" s="1"/>
      <c r="AU179" s="1"/>
      <c r="AV179" s="1"/>
      <c r="AW179" s="1"/>
    </row>
    <row r="180" spans="1:49" ht="15.75" thickBot="1" x14ac:dyDescent="0.25">
      <c r="A180" s="10" t="s">
        <v>0</v>
      </c>
      <c r="B180" s="9">
        <v>6</v>
      </c>
      <c r="C180" s="8"/>
      <c r="D180" s="39"/>
      <c r="E180" s="39"/>
      <c r="F180" s="42" t="str">
        <f t="shared" si="19"/>
        <v/>
      </c>
      <c r="G180" s="1"/>
      <c r="H180" s="1"/>
      <c r="I180" s="1"/>
      <c r="J180" s="1"/>
      <c r="K180" s="1"/>
      <c r="L180" s="1"/>
      <c r="M180" s="1"/>
      <c r="N180" s="1"/>
      <c r="O180" s="1"/>
      <c r="P180" s="1"/>
      <c r="Q180" s="1"/>
      <c r="R180" s="1"/>
      <c r="S180" s="1"/>
      <c r="T180" s="1"/>
      <c r="U180" s="1"/>
      <c r="V180" s="1"/>
      <c r="AS180" s="1"/>
      <c r="AT180" s="1"/>
      <c r="AU180" s="1"/>
      <c r="AV180" s="1"/>
      <c r="AW180" s="1"/>
    </row>
    <row r="181" spans="1:49" ht="15.75" thickBot="1" x14ac:dyDescent="0.25">
      <c r="A181" s="106"/>
      <c r="B181" s="9">
        <v>7</v>
      </c>
      <c r="C181" s="8"/>
      <c r="D181" s="39"/>
      <c r="E181" s="39"/>
      <c r="F181" s="42" t="str">
        <f t="shared" si="19"/>
        <v/>
      </c>
      <c r="G181" s="1"/>
      <c r="H181" s="1"/>
      <c r="I181" s="1"/>
      <c r="J181" s="1"/>
      <c r="K181" s="1"/>
      <c r="L181" s="1"/>
      <c r="M181" s="1"/>
      <c r="N181" s="1"/>
      <c r="O181" s="1"/>
      <c r="P181" s="1"/>
      <c r="Q181" s="1"/>
      <c r="R181" s="1"/>
      <c r="S181" s="1"/>
      <c r="T181" s="1"/>
      <c r="U181" s="1"/>
      <c r="V181" s="1"/>
      <c r="AS181" s="1"/>
      <c r="AT181" s="1"/>
      <c r="AU181" s="1"/>
      <c r="AV181" s="1"/>
      <c r="AW181" s="1"/>
    </row>
    <row r="182" spans="1:49" ht="15.75" thickBot="1" x14ac:dyDescent="0.25">
      <c r="A182" s="107"/>
      <c r="B182" s="9">
        <v>8</v>
      </c>
      <c r="C182" s="8"/>
      <c r="D182" s="39"/>
      <c r="E182" s="39"/>
      <c r="F182" s="42" t="str">
        <f t="shared" si="19"/>
        <v/>
      </c>
      <c r="G182" s="1"/>
      <c r="H182" s="1"/>
      <c r="I182" s="1"/>
      <c r="J182" s="1"/>
      <c r="K182" s="1"/>
      <c r="L182" s="1"/>
      <c r="M182" s="1"/>
      <c r="N182" s="1"/>
      <c r="O182" s="1"/>
      <c r="P182" s="1"/>
      <c r="Q182" s="1"/>
      <c r="R182" s="1"/>
      <c r="S182" s="1"/>
      <c r="T182" s="1"/>
      <c r="U182" s="1"/>
      <c r="V182" s="1"/>
      <c r="AS182" s="1"/>
      <c r="AT182" s="1"/>
      <c r="AU182" s="1"/>
      <c r="AV182" s="1"/>
      <c r="AW182" s="1"/>
    </row>
    <row r="183" spans="1:49" ht="15.75" thickBot="1" x14ac:dyDescent="0.25">
      <c r="A183" s="107"/>
      <c r="B183" s="9">
        <v>9</v>
      </c>
      <c r="C183" s="8"/>
      <c r="D183" s="39"/>
      <c r="E183" s="39"/>
      <c r="F183" s="42" t="str">
        <f t="shared" si="19"/>
        <v/>
      </c>
      <c r="G183" s="1"/>
      <c r="H183" s="1"/>
      <c r="I183" s="1"/>
      <c r="J183" s="1"/>
      <c r="K183" s="1"/>
      <c r="L183" s="1"/>
      <c r="M183" s="1"/>
      <c r="N183" s="1"/>
      <c r="O183" s="1"/>
      <c r="P183" s="1"/>
      <c r="Q183" s="1"/>
      <c r="R183" s="1"/>
      <c r="S183" s="1"/>
      <c r="T183" s="1"/>
      <c r="U183" s="1"/>
      <c r="V183" s="1"/>
      <c r="AS183" s="1"/>
      <c r="AT183" s="1"/>
      <c r="AU183" s="1"/>
      <c r="AV183" s="1"/>
      <c r="AW183" s="1"/>
    </row>
    <row r="184" spans="1:49" ht="15.75" thickBot="1" x14ac:dyDescent="0.25">
      <c r="A184" s="108"/>
      <c r="B184" s="9">
        <v>10</v>
      </c>
      <c r="C184" s="8"/>
      <c r="D184" s="39"/>
      <c r="E184" s="39"/>
      <c r="F184" s="42" t="str">
        <f t="shared" si="19"/>
        <v/>
      </c>
      <c r="G184" s="1"/>
      <c r="H184" s="1"/>
      <c r="I184" s="1"/>
      <c r="J184" s="1"/>
      <c r="K184" s="1"/>
      <c r="L184" s="1"/>
      <c r="M184" s="1"/>
      <c r="N184" s="1"/>
      <c r="O184" s="1"/>
      <c r="P184" s="1"/>
      <c r="Q184" s="1"/>
      <c r="R184" s="1"/>
      <c r="S184" s="1"/>
      <c r="T184" s="1"/>
      <c r="U184" s="1"/>
      <c r="V184" s="1"/>
      <c r="AS184" s="1"/>
      <c r="AT184" s="1"/>
      <c r="AU184" s="1"/>
      <c r="AV184" s="1"/>
      <c r="AW184" s="1"/>
    </row>
    <row r="185" spans="1:49" ht="15.75" thickBot="1" x14ac:dyDescent="0.25">
      <c r="A185" s="71"/>
      <c r="B185" s="11">
        <v>1</v>
      </c>
      <c r="C185" s="25"/>
      <c r="D185" s="38"/>
      <c r="E185" s="38"/>
      <c r="F185" s="42" t="str">
        <f t="shared" si="19"/>
        <v/>
      </c>
      <c r="G185" s="1"/>
      <c r="H185" s="1"/>
      <c r="I185" s="1"/>
      <c r="J185" s="1"/>
      <c r="K185" s="1"/>
      <c r="L185" s="1"/>
      <c r="M185" s="1"/>
      <c r="N185" s="1"/>
      <c r="O185" s="1"/>
      <c r="P185" s="1"/>
      <c r="Q185" s="1"/>
      <c r="R185" s="1"/>
      <c r="S185" s="1"/>
      <c r="T185" s="1"/>
      <c r="U185" s="1"/>
      <c r="V185" s="1"/>
      <c r="AS185" s="1"/>
      <c r="AT185" s="1"/>
      <c r="AU185" s="1"/>
      <c r="AV185" s="1"/>
      <c r="AW185" s="1"/>
    </row>
    <row r="186" spans="1:49" ht="15.75" thickBot="1" x14ac:dyDescent="0.25">
      <c r="A186" s="10" t="s">
        <v>7</v>
      </c>
      <c r="B186" s="9">
        <v>2</v>
      </c>
      <c r="C186" s="8"/>
      <c r="D186" s="39"/>
      <c r="E186" s="39"/>
      <c r="F186" s="42" t="str">
        <f t="shared" si="19"/>
        <v/>
      </c>
      <c r="G186" s="1"/>
      <c r="H186" s="1"/>
      <c r="I186" s="1"/>
      <c r="J186" s="1"/>
      <c r="K186" s="1"/>
      <c r="L186" s="1"/>
      <c r="M186" s="1"/>
      <c r="N186" s="1"/>
      <c r="O186" s="1"/>
      <c r="P186" s="1"/>
      <c r="Q186" s="1"/>
      <c r="R186" s="1"/>
      <c r="S186" s="1"/>
      <c r="T186" s="1"/>
      <c r="U186" s="1"/>
      <c r="V186" s="1"/>
      <c r="AS186" s="1"/>
      <c r="AT186" s="1"/>
      <c r="AU186" s="1"/>
      <c r="AV186" s="1"/>
      <c r="AW186" s="1"/>
    </row>
    <row r="187" spans="1:49" ht="15.75" thickBot="1" x14ac:dyDescent="0.25">
      <c r="A187" s="106"/>
      <c r="B187" s="9">
        <v>3</v>
      </c>
      <c r="C187" s="8"/>
      <c r="D187" s="39"/>
      <c r="E187" s="39"/>
      <c r="F187" s="42" t="str">
        <f t="shared" si="19"/>
        <v/>
      </c>
      <c r="G187" s="1"/>
      <c r="H187" s="1"/>
      <c r="I187" s="1"/>
      <c r="J187" s="1"/>
      <c r="K187" s="1"/>
      <c r="L187" s="1"/>
      <c r="M187" s="1"/>
      <c r="N187" s="1"/>
      <c r="O187" s="1"/>
      <c r="P187" s="1"/>
      <c r="Q187" s="1"/>
      <c r="R187" s="1"/>
      <c r="S187" s="1"/>
      <c r="T187" s="1"/>
      <c r="U187" s="1"/>
      <c r="V187" s="1"/>
      <c r="AS187" s="1"/>
      <c r="AT187" s="1"/>
      <c r="AU187" s="1"/>
      <c r="AV187" s="1"/>
      <c r="AW187" s="1"/>
    </row>
    <row r="188" spans="1:49" ht="15.75" thickBot="1" x14ac:dyDescent="0.25">
      <c r="A188" s="107"/>
      <c r="B188" s="9">
        <v>4</v>
      </c>
      <c r="C188" s="8"/>
      <c r="D188" s="39"/>
      <c r="E188" s="39"/>
      <c r="F188" s="42" t="str">
        <f t="shared" si="19"/>
        <v/>
      </c>
      <c r="G188" s="1"/>
      <c r="H188" s="1"/>
      <c r="I188" s="1"/>
      <c r="J188" s="1"/>
      <c r="K188" s="1"/>
      <c r="L188" s="1"/>
      <c r="M188" s="1"/>
      <c r="N188" s="1"/>
      <c r="O188" s="1"/>
      <c r="P188" s="1"/>
      <c r="Q188" s="1"/>
      <c r="R188" s="1"/>
      <c r="S188" s="1"/>
      <c r="T188" s="1"/>
      <c r="U188" s="1"/>
      <c r="V188" s="1"/>
      <c r="AS188" s="1"/>
      <c r="AT188" s="1"/>
      <c r="AU188" s="1"/>
      <c r="AV188" s="1"/>
      <c r="AW188" s="1"/>
    </row>
    <row r="189" spans="1:49" ht="15.75" thickBot="1" x14ac:dyDescent="0.25">
      <c r="A189" s="109"/>
      <c r="B189" s="9">
        <v>5</v>
      </c>
      <c r="C189" s="8"/>
      <c r="D189" s="39"/>
      <c r="E189" s="39"/>
      <c r="F189" s="42" t="str">
        <f t="shared" si="19"/>
        <v/>
      </c>
      <c r="G189" s="1"/>
      <c r="H189" s="1"/>
      <c r="I189" s="1"/>
      <c r="J189" s="1"/>
      <c r="K189" s="1"/>
      <c r="L189" s="1"/>
      <c r="M189" s="1"/>
      <c r="N189" s="1"/>
      <c r="O189" s="1"/>
      <c r="P189" s="1"/>
      <c r="Q189" s="1"/>
      <c r="R189" s="1"/>
      <c r="S189" s="1"/>
      <c r="T189" s="1"/>
      <c r="U189" s="1"/>
      <c r="V189" s="1"/>
      <c r="AS189" s="1"/>
      <c r="AT189" s="1"/>
      <c r="AU189" s="1"/>
      <c r="AV189" s="1"/>
      <c r="AW189" s="1"/>
    </row>
    <row r="190" spans="1:49" ht="15.75" thickBot="1" x14ac:dyDescent="0.25">
      <c r="A190" s="10" t="s">
        <v>0</v>
      </c>
      <c r="B190" s="9">
        <v>6</v>
      </c>
      <c r="C190" s="8"/>
      <c r="D190" s="39"/>
      <c r="E190" s="39"/>
      <c r="F190" s="42" t="str">
        <f t="shared" si="19"/>
        <v/>
      </c>
      <c r="G190" s="1"/>
      <c r="H190" s="1"/>
      <c r="I190" s="1"/>
      <c r="J190" s="1"/>
      <c r="K190" s="1"/>
      <c r="L190" s="1"/>
      <c r="M190" s="1"/>
      <c r="N190" s="1"/>
      <c r="O190" s="1"/>
      <c r="P190" s="1"/>
      <c r="Q190" s="1"/>
      <c r="R190" s="1"/>
      <c r="S190" s="1"/>
      <c r="T190" s="1"/>
      <c r="U190" s="1"/>
      <c r="V190" s="1"/>
      <c r="AS190" s="1"/>
      <c r="AT190" s="1"/>
      <c r="AU190" s="1"/>
      <c r="AV190" s="1"/>
      <c r="AW190" s="1"/>
    </row>
    <row r="191" spans="1:49" ht="15.75" thickBot="1" x14ac:dyDescent="0.25">
      <c r="A191" s="106"/>
      <c r="B191" s="9">
        <v>7</v>
      </c>
      <c r="C191" s="8"/>
      <c r="D191" s="39"/>
      <c r="E191" s="39"/>
      <c r="F191" s="42" t="str">
        <f t="shared" si="19"/>
        <v/>
      </c>
      <c r="G191" s="1"/>
      <c r="H191" s="1"/>
      <c r="I191" s="1"/>
      <c r="J191" s="1"/>
      <c r="K191" s="1"/>
      <c r="L191" s="1"/>
      <c r="M191" s="1"/>
      <c r="N191" s="1"/>
      <c r="O191" s="1"/>
      <c r="P191" s="1"/>
      <c r="Q191" s="1"/>
      <c r="R191" s="1"/>
      <c r="S191" s="1"/>
      <c r="T191" s="1"/>
      <c r="U191" s="1"/>
      <c r="V191" s="1"/>
      <c r="AS191" s="1"/>
      <c r="AT191" s="1"/>
      <c r="AU191" s="1"/>
      <c r="AV191" s="1"/>
      <c r="AW191" s="1"/>
    </row>
    <row r="192" spans="1:49" ht="15.75" thickBot="1" x14ac:dyDescent="0.25">
      <c r="A192" s="107"/>
      <c r="B192" s="9">
        <v>8</v>
      </c>
      <c r="C192" s="8"/>
      <c r="D192" s="39"/>
      <c r="E192" s="39"/>
      <c r="F192" s="42" t="str">
        <f t="shared" si="19"/>
        <v/>
      </c>
      <c r="G192" s="1"/>
      <c r="H192" s="1"/>
      <c r="I192" s="1"/>
      <c r="J192" s="1"/>
      <c r="K192" s="1"/>
      <c r="L192" s="1"/>
      <c r="M192" s="1"/>
      <c r="N192" s="1"/>
      <c r="O192" s="1"/>
      <c r="P192" s="1"/>
      <c r="Q192" s="1"/>
      <c r="R192" s="1"/>
      <c r="S192" s="1"/>
      <c r="T192" s="1"/>
      <c r="U192" s="1"/>
      <c r="V192" s="1"/>
      <c r="AS192" s="1"/>
      <c r="AT192" s="1"/>
      <c r="AU192" s="1"/>
      <c r="AV192" s="1"/>
      <c r="AW192" s="1"/>
    </row>
    <row r="193" spans="1:49" ht="15.75" thickBot="1" x14ac:dyDescent="0.25">
      <c r="A193" s="107"/>
      <c r="B193" s="9">
        <v>9</v>
      </c>
      <c r="C193" s="8"/>
      <c r="D193" s="39"/>
      <c r="E193" s="39"/>
      <c r="F193" s="42" t="str">
        <f t="shared" si="19"/>
        <v/>
      </c>
      <c r="G193" s="1"/>
      <c r="H193" s="1"/>
      <c r="I193" s="1"/>
      <c r="J193" s="1"/>
      <c r="K193" s="1"/>
      <c r="L193" s="1"/>
      <c r="M193" s="1"/>
      <c r="N193" s="1"/>
      <c r="O193" s="1"/>
      <c r="P193" s="1"/>
      <c r="Q193" s="1"/>
      <c r="R193" s="1"/>
      <c r="S193" s="1"/>
      <c r="T193" s="1"/>
      <c r="U193" s="1"/>
      <c r="V193" s="1"/>
      <c r="AS193" s="1"/>
      <c r="AT193" s="1"/>
      <c r="AU193" s="1"/>
      <c r="AV193" s="1"/>
      <c r="AW193" s="1"/>
    </row>
    <row r="194" spans="1:49" ht="15.75" thickBot="1" x14ac:dyDescent="0.25">
      <c r="A194" s="108"/>
      <c r="B194" s="9">
        <v>10</v>
      </c>
      <c r="C194" s="8"/>
      <c r="D194" s="39"/>
      <c r="E194" s="39"/>
      <c r="F194" s="42" t="str">
        <f t="shared" si="19"/>
        <v/>
      </c>
      <c r="G194" s="1"/>
      <c r="H194" s="1"/>
      <c r="I194" s="1"/>
      <c r="J194" s="1"/>
      <c r="K194" s="1"/>
      <c r="L194" s="1"/>
      <c r="M194" s="1"/>
      <c r="N194" s="1"/>
      <c r="O194" s="1"/>
      <c r="P194" s="1"/>
      <c r="Q194" s="1"/>
      <c r="R194" s="1"/>
      <c r="S194" s="1"/>
      <c r="T194" s="1"/>
      <c r="U194" s="1"/>
      <c r="V194" s="1"/>
      <c r="AS194" s="1"/>
      <c r="AT194" s="1"/>
      <c r="AU194" s="1"/>
      <c r="AV194" s="1"/>
      <c r="AW194" s="1"/>
    </row>
    <row r="195" spans="1:49" ht="15.75" thickBot="1" x14ac:dyDescent="0.25">
      <c r="A195" s="71"/>
      <c r="B195" s="11">
        <v>1</v>
      </c>
      <c r="C195" s="25"/>
      <c r="D195" s="38"/>
      <c r="E195" s="38"/>
      <c r="F195" s="42" t="str">
        <f t="shared" si="19"/>
        <v/>
      </c>
      <c r="G195" s="1"/>
      <c r="H195" s="1"/>
      <c r="I195" s="1"/>
      <c r="J195" s="1"/>
      <c r="K195" s="1"/>
      <c r="L195" s="1"/>
      <c r="M195" s="1"/>
      <c r="N195" s="1"/>
      <c r="O195" s="1"/>
      <c r="P195" s="1"/>
      <c r="Q195" s="1"/>
      <c r="R195" s="1"/>
      <c r="S195" s="1"/>
      <c r="T195" s="1"/>
      <c r="U195" s="1"/>
      <c r="V195" s="1"/>
      <c r="AS195" s="1"/>
      <c r="AT195" s="1"/>
      <c r="AU195" s="1"/>
      <c r="AV195" s="1"/>
      <c r="AW195" s="1"/>
    </row>
    <row r="196" spans="1:49" ht="15.75" thickBot="1" x14ac:dyDescent="0.25">
      <c r="A196" s="10" t="s">
        <v>7</v>
      </c>
      <c r="B196" s="9">
        <v>2</v>
      </c>
      <c r="C196" s="8"/>
      <c r="D196" s="39"/>
      <c r="E196" s="39"/>
      <c r="F196" s="42" t="str">
        <f t="shared" si="19"/>
        <v/>
      </c>
      <c r="G196" s="1"/>
      <c r="H196" s="1"/>
      <c r="I196" s="1"/>
      <c r="J196" s="1"/>
      <c r="K196" s="1"/>
      <c r="L196" s="1"/>
      <c r="M196" s="1"/>
      <c r="N196" s="1"/>
      <c r="O196" s="1"/>
      <c r="P196" s="1"/>
      <c r="Q196" s="1"/>
      <c r="R196" s="1"/>
      <c r="S196" s="1"/>
      <c r="T196" s="1"/>
      <c r="U196" s="1"/>
      <c r="V196" s="1"/>
      <c r="AS196" s="1"/>
      <c r="AT196" s="1"/>
      <c r="AU196" s="1"/>
      <c r="AV196" s="1"/>
      <c r="AW196" s="1"/>
    </row>
    <row r="197" spans="1:49" ht="15.75" thickBot="1" x14ac:dyDescent="0.25">
      <c r="A197" s="106"/>
      <c r="B197" s="9">
        <v>3</v>
      </c>
      <c r="C197" s="8"/>
      <c r="D197" s="39"/>
      <c r="E197" s="39"/>
      <c r="F197" s="42" t="str">
        <f t="shared" ref="F197:F260" si="20">IF(COUNTA($C197:$E197)&lt;COUNTA($C$4:$E$4),"",IF(COUNTIF($C197:$E197,"no")&gt;0,"No","Yes"))</f>
        <v/>
      </c>
      <c r="G197" s="1"/>
      <c r="H197" s="1"/>
      <c r="I197" s="1"/>
      <c r="J197" s="1"/>
      <c r="K197" s="1"/>
      <c r="L197" s="1"/>
      <c r="M197" s="1"/>
      <c r="N197" s="1"/>
      <c r="O197" s="1"/>
      <c r="P197" s="1"/>
      <c r="Q197" s="1"/>
      <c r="R197" s="1"/>
      <c r="S197" s="1"/>
      <c r="T197" s="1"/>
      <c r="U197" s="1"/>
      <c r="V197" s="1"/>
      <c r="AS197" s="1"/>
      <c r="AT197" s="1"/>
      <c r="AU197" s="1"/>
      <c r="AV197" s="1"/>
      <c r="AW197" s="1"/>
    </row>
    <row r="198" spans="1:49" ht="15.75" thickBot="1" x14ac:dyDescent="0.25">
      <c r="A198" s="107"/>
      <c r="B198" s="9">
        <v>4</v>
      </c>
      <c r="C198" s="8"/>
      <c r="D198" s="39"/>
      <c r="E198" s="39"/>
      <c r="F198" s="42" t="str">
        <f t="shared" si="20"/>
        <v/>
      </c>
      <c r="G198" s="1"/>
      <c r="H198" s="1"/>
      <c r="I198" s="1"/>
      <c r="J198" s="1"/>
      <c r="K198" s="1"/>
      <c r="L198" s="1"/>
      <c r="M198" s="1"/>
      <c r="N198" s="1"/>
      <c r="O198" s="1"/>
      <c r="P198" s="1"/>
      <c r="Q198" s="1"/>
      <c r="R198" s="1"/>
      <c r="S198" s="1"/>
      <c r="T198" s="1"/>
      <c r="U198" s="1"/>
      <c r="V198" s="1"/>
      <c r="AS198" s="1"/>
      <c r="AT198" s="1"/>
      <c r="AU198" s="1"/>
      <c r="AV198" s="1"/>
      <c r="AW198" s="1"/>
    </row>
    <row r="199" spans="1:49" ht="15.75" thickBot="1" x14ac:dyDescent="0.25">
      <c r="A199" s="109"/>
      <c r="B199" s="9">
        <v>5</v>
      </c>
      <c r="C199" s="8"/>
      <c r="D199" s="39"/>
      <c r="E199" s="39"/>
      <c r="F199" s="42" t="str">
        <f t="shared" si="20"/>
        <v/>
      </c>
      <c r="G199" s="1"/>
      <c r="H199" s="1"/>
      <c r="I199" s="1"/>
      <c r="J199" s="1"/>
      <c r="K199" s="1"/>
      <c r="L199" s="1"/>
      <c r="M199" s="1"/>
      <c r="N199" s="1"/>
      <c r="O199" s="1"/>
      <c r="P199" s="1"/>
      <c r="Q199" s="1"/>
      <c r="R199" s="1"/>
      <c r="S199" s="1"/>
      <c r="T199" s="1"/>
      <c r="U199" s="1"/>
      <c r="V199" s="1"/>
      <c r="AS199" s="1"/>
      <c r="AT199" s="1"/>
      <c r="AU199" s="1"/>
      <c r="AV199" s="1"/>
      <c r="AW199" s="1"/>
    </row>
    <row r="200" spans="1:49" ht="15.75" thickBot="1" x14ac:dyDescent="0.25">
      <c r="A200" s="10" t="s">
        <v>0</v>
      </c>
      <c r="B200" s="9">
        <v>6</v>
      </c>
      <c r="C200" s="8"/>
      <c r="D200" s="39"/>
      <c r="E200" s="39"/>
      <c r="F200" s="42" t="str">
        <f t="shared" si="20"/>
        <v/>
      </c>
      <c r="G200" s="1"/>
      <c r="H200" s="1"/>
      <c r="I200" s="1"/>
      <c r="J200" s="1"/>
      <c r="K200" s="1"/>
      <c r="L200" s="1"/>
      <c r="M200" s="1"/>
      <c r="N200" s="1"/>
      <c r="O200" s="1"/>
      <c r="P200" s="1"/>
      <c r="Q200" s="1"/>
      <c r="R200" s="1"/>
      <c r="S200" s="1"/>
      <c r="T200" s="1"/>
      <c r="U200" s="1"/>
      <c r="V200" s="1"/>
      <c r="AS200" s="1"/>
      <c r="AT200" s="1"/>
      <c r="AU200" s="1"/>
      <c r="AV200" s="1"/>
      <c r="AW200" s="1"/>
    </row>
    <row r="201" spans="1:49" ht="15.75" thickBot="1" x14ac:dyDescent="0.25">
      <c r="A201" s="106"/>
      <c r="B201" s="9">
        <v>7</v>
      </c>
      <c r="C201" s="8"/>
      <c r="D201" s="39"/>
      <c r="E201" s="39"/>
      <c r="F201" s="42" t="str">
        <f t="shared" si="20"/>
        <v/>
      </c>
      <c r="G201" s="1"/>
      <c r="H201" s="1"/>
      <c r="I201" s="1"/>
      <c r="J201" s="1"/>
      <c r="K201" s="1"/>
      <c r="L201" s="1"/>
      <c r="M201" s="1"/>
      <c r="N201" s="1"/>
      <c r="O201" s="1"/>
      <c r="P201" s="1"/>
      <c r="Q201" s="1"/>
      <c r="R201" s="1"/>
      <c r="S201" s="1"/>
      <c r="T201" s="1"/>
      <c r="U201" s="1"/>
      <c r="V201" s="1"/>
      <c r="AS201" s="1"/>
      <c r="AT201" s="1"/>
      <c r="AU201" s="1"/>
      <c r="AV201" s="1"/>
      <c r="AW201" s="1"/>
    </row>
    <row r="202" spans="1:49" ht="15.75" thickBot="1" x14ac:dyDescent="0.25">
      <c r="A202" s="107"/>
      <c r="B202" s="9">
        <v>8</v>
      </c>
      <c r="C202" s="8"/>
      <c r="D202" s="39"/>
      <c r="E202" s="39"/>
      <c r="F202" s="42" t="str">
        <f t="shared" si="20"/>
        <v/>
      </c>
      <c r="G202" s="1"/>
      <c r="H202" s="1"/>
      <c r="I202" s="1"/>
      <c r="J202" s="1"/>
      <c r="K202" s="1"/>
      <c r="L202" s="1"/>
      <c r="M202" s="1"/>
      <c r="N202" s="1"/>
      <c r="O202" s="1"/>
      <c r="P202" s="1"/>
      <c r="Q202" s="1"/>
      <c r="R202" s="1"/>
      <c r="S202" s="1"/>
      <c r="T202" s="1"/>
      <c r="U202" s="1"/>
      <c r="V202" s="1"/>
      <c r="AS202" s="1"/>
      <c r="AT202" s="1"/>
      <c r="AU202" s="1"/>
      <c r="AV202" s="1"/>
      <c r="AW202" s="1"/>
    </row>
    <row r="203" spans="1:49" ht="15.75" thickBot="1" x14ac:dyDescent="0.25">
      <c r="A203" s="107"/>
      <c r="B203" s="9">
        <v>9</v>
      </c>
      <c r="C203" s="8"/>
      <c r="D203" s="39"/>
      <c r="E203" s="39"/>
      <c r="F203" s="42" t="str">
        <f t="shared" si="20"/>
        <v/>
      </c>
      <c r="G203" s="1"/>
      <c r="H203" s="1"/>
      <c r="I203" s="1"/>
      <c r="J203" s="1"/>
      <c r="K203" s="1"/>
      <c r="L203" s="1"/>
      <c r="M203" s="1"/>
      <c r="N203" s="1"/>
      <c r="O203" s="1"/>
      <c r="P203" s="1"/>
      <c r="Q203" s="1"/>
      <c r="R203" s="1"/>
      <c r="S203" s="1"/>
      <c r="T203" s="1"/>
      <c r="U203" s="1"/>
      <c r="V203" s="1"/>
      <c r="AS203" s="1"/>
      <c r="AT203" s="1"/>
      <c r="AU203" s="1"/>
      <c r="AV203" s="1"/>
      <c r="AW203" s="1"/>
    </row>
    <row r="204" spans="1:49" ht="15.75" thickBot="1" x14ac:dyDescent="0.25">
      <c r="A204" s="108"/>
      <c r="B204" s="9">
        <v>10</v>
      </c>
      <c r="C204" s="8"/>
      <c r="D204" s="39"/>
      <c r="E204" s="39"/>
      <c r="F204" s="42" t="str">
        <f t="shared" si="20"/>
        <v/>
      </c>
      <c r="G204" s="1"/>
      <c r="H204" s="1"/>
      <c r="I204" s="1"/>
      <c r="J204" s="1"/>
      <c r="K204" s="1"/>
      <c r="L204" s="1"/>
      <c r="M204" s="1"/>
      <c r="N204" s="1"/>
      <c r="O204" s="1"/>
      <c r="P204" s="1"/>
      <c r="Q204" s="1"/>
      <c r="R204" s="1"/>
      <c r="S204" s="1"/>
      <c r="T204" s="1"/>
      <c r="U204" s="1"/>
      <c r="V204" s="1"/>
      <c r="AS204" s="1"/>
      <c r="AT204" s="1"/>
      <c r="AU204" s="1"/>
      <c r="AV204" s="1"/>
      <c r="AW204" s="1"/>
    </row>
    <row r="205" spans="1:49" ht="15.75" thickBot="1" x14ac:dyDescent="0.25">
      <c r="A205" s="71"/>
      <c r="B205" s="11">
        <v>1</v>
      </c>
      <c r="C205" s="25"/>
      <c r="D205" s="38"/>
      <c r="E205" s="38"/>
      <c r="F205" s="42" t="str">
        <f t="shared" si="20"/>
        <v/>
      </c>
      <c r="G205" s="1"/>
      <c r="H205" s="1"/>
      <c r="I205" s="1"/>
      <c r="J205" s="1"/>
      <c r="K205" s="1"/>
      <c r="L205" s="1"/>
      <c r="M205" s="1"/>
      <c r="N205" s="1"/>
      <c r="O205" s="1"/>
      <c r="P205" s="1"/>
      <c r="Q205" s="1"/>
      <c r="R205" s="1"/>
      <c r="S205" s="1"/>
      <c r="T205" s="1"/>
      <c r="U205" s="1"/>
      <c r="V205" s="1"/>
      <c r="AS205" s="1"/>
      <c r="AT205" s="1"/>
      <c r="AU205" s="1"/>
      <c r="AV205" s="1"/>
      <c r="AW205" s="1"/>
    </row>
    <row r="206" spans="1:49" ht="15.75" thickBot="1" x14ac:dyDescent="0.25">
      <c r="A206" s="10" t="s">
        <v>7</v>
      </c>
      <c r="B206" s="9">
        <v>2</v>
      </c>
      <c r="C206" s="8"/>
      <c r="D206" s="39"/>
      <c r="E206" s="39"/>
      <c r="F206" s="42" t="str">
        <f t="shared" si="20"/>
        <v/>
      </c>
      <c r="G206" s="1"/>
      <c r="H206" s="1"/>
      <c r="I206" s="1"/>
      <c r="J206" s="1"/>
      <c r="K206" s="1"/>
      <c r="L206" s="1"/>
      <c r="M206" s="1"/>
      <c r="N206" s="1"/>
      <c r="O206" s="1"/>
      <c r="P206" s="1"/>
      <c r="Q206" s="1"/>
      <c r="R206" s="1"/>
      <c r="S206" s="1"/>
      <c r="T206" s="1"/>
      <c r="U206" s="1"/>
      <c r="V206" s="1"/>
      <c r="AS206" s="1"/>
      <c r="AT206" s="1"/>
      <c r="AU206" s="1"/>
      <c r="AV206" s="1"/>
      <c r="AW206" s="1"/>
    </row>
    <row r="207" spans="1:49" ht="15.75" thickBot="1" x14ac:dyDescent="0.25">
      <c r="A207" s="106"/>
      <c r="B207" s="9">
        <v>3</v>
      </c>
      <c r="C207" s="8"/>
      <c r="D207" s="39"/>
      <c r="E207" s="39"/>
      <c r="F207" s="42" t="str">
        <f t="shared" si="20"/>
        <v/>
      </c>
      <c r="G207" s="1"/>
      <c r="H207" s="1"/>
      <c r="I207" s="1"/>
      <c r="J207" s="1"/>
      <c r="K207" s="1"/>
      <c r="L207" s="1"/>
      <c r="M207" s="1"/>
      <c r="N207" s="1"/>
      <c r="O207" s="1"/>
      <c r="P207" s="1"/>
      <c r="Q207" s="1"/>
      <c r="R207" s="1"/>
      <c r="S207" s="1"/>
      <c r="T207" s="1"/>
      <c r="U207" s="1"/>
      <c r="V207" s="1"/>
      <c r="AS207" s="1"/>
      <c r="AT207" s="1"/>
      <c r="AU207" s="1"/>
      <c r="AV207" s="1"/>
      <c r="AW207" s="1"/>
    </row>
    <row r="208" spans="1:49" ht="15.75" thickBot="1" x14ac:dyDescent="0.25">
      <c r="A208" s="107"/>
      <c r="B208" s="9">
        <v>4</v>
      </c>
      <c r="C208" s="8"/>
      <c r="D208" s="39"/>
      <c r="E208" s="39"/>
      <c r="F208" s="42" t="str">
        <f t="shared" si="20"/>
        <v/>
      </c>
      <c r="G208" s="1"/>
      <c r="H208" s="1"/>
      <c r="I208" s="1"/>
      <c r="J208" s="1"/>
      <c r="K208" s="1"/>
      <c r="L208" s="1"/>
      <c r="M208" s="1"/>
      <c r="N208" s="1"/>
      <c r="O208" s="1"/>
      <c r="P208" s="1"/>
      <c r="Q208" s="1"/>
      <c r="R208" s="1"/>
      <c r="S208" s="1"/>
      <c r="T208" s="1"/>
      <c r="U208" s="1"/>
      <c r="V208" s="1"/>
      <c r="AS208" s="1"/>
      <c r="AT208" s="1"/>
      <c r="AU208" s="1"/>
      <c r="AV208" s="1"/>
      <c r="AW208" s="1"/>
    </row>
    <row r="209" spans="1:49" ht="15.75" thickBot="1" x14ac:dyDescent="0.25">
      <c r="A209" s="109"/>
      <c r="B209" s="9">
        <v>5</v>
      </c>
      <c r="C209" s="8"/>
      <c r="D209" s="39"/>
      <c r="E209" s="39"/>
      <c r="F209" s="42" t="str">
        <f t="shared" si="20"/>
        <v/>
      </c>
      <c r="G209" s="1"/>
      <c r="H209" s="1"/>
      <c r="I209" s="1"/>
      <c r="J209" s="1"/>
      <c r="K209" s="1"/>
      <c r="L209" s="1"/>
      <c r="M209" s="1"/>
      <c r="N209" s="1"/>
      <c r="O209" s="1"/>
      <c r="P209" s="1"/>
      <c r="Q209" s="1"/>
      <c r="R209" s="1"/>
      <c r="S209" s="1"/>
      <c r="T209" s="1"/>
      <c r="U209" s="1"/>
      <c r="V209" s="1"/>
      <c r="AS209" s="1"/>
      <c r="AT209" s="1"/>
      <c r="AU209" s="1"/>
      <c r="AV209" s="1"/>
      <c r="AW209" s="1"/>
    </row>
    <row r="210" spans="1:49" ht="15.75" thickBot="1" x14ac:dyDescent="0.25">
      <c r="A210" s="10" t="s">
        <v>0</v>
      </c>
      <c r="B210" s="9">
        <v>6</v>
      </c>
      <c r="C210" s="8"/>
      <c r="D210" s="39"/>
      <c r="E210" s="39"/>
      <c r="F210" s="42" t="str">
        <f t="shared" si="20"/>
        <v/>
      </c>
      <c r="G210" s="1"/>
      <c r="H210" s="1"/>
      <c r="I210" s="1"/>
      <c r="J210" s="1"/>
      <c r="K210" s="1"/>
      <c r="L210" s="1"/>
      <c r="M210" s="1"/>
      <c r="N210" s="1"/>
      <c r="O210" s="1"/>
      <c r="P210" s="1"/>
      <c r="Q210" s="1"/>
      <c r="R210" s="1"/>
      <c r="S210" s="1"/>
      <c r="T210" s="1"/>
      <c r="U210" s="1"/>
      <c r="V210" s="1"/>
      <c r="AS210" s="1"/>
      <c r="AT210" s="1"/>
      <c r="AU210" s="1"/>
      <c r="AV210" s="1"/>
      <c r="AW210" s="1"/>
    </row>
    <row r="211" spans="1:49" ht="15.75" thickBot="1" x14ac:dyDescent="0.25">
      <c r="A211" s="106"/>
      <c r="B211" s="9">
        <v>7</v>
      </c>
      <c r="C211" s="8"/>
      <c r="D211" s="39"/>
      <c r="E211" s="39"/>
      <c r="F211" s="42" t="str">
        <f t="shared" si="20"/>
        <v/>
      </c>
      <c r="G211" s="1"/>
      <c r="H211" s="1"/>
      <c r="I211" s="1"/>
      <c r="J211" s="1"/>
      <c r="K211" s="1"/>
      <c r="L211" s="1"/>
      <c r="M211" s="1"/>
      <c r="N211" s="1"/>
      <c r="O211" s="1"/>
      <c r="P211" s="1"/>
      <c r="Q211" s="1"/>
      <c r="R211" s="1"/>
      <c r="S211" s="1"/>
      <c r="T211" s="1"/>
      <c r="U211" s="1"/>
      <c r="V211" s="1"/>
      <c r="AS211" s="1"/>
      <c r="AT211" s="1"/>
      <c r="AU211" s="1"/>
      <c r="AV211" s="1"/>
      <c r="AW211" s="1"/>
    </row>
    <row r="212" spans="1:49" ht="15.75" thickBot="1" x14ac:dyDescent="0.25">
      <c r="A212" s="107"/>
      <c r="B212" s="9">
        <v>8</v>
      </c>
      <c r="C212" s="8"/>
      <c r="D212" s="39"/>
      <c r="E212" s="39"/>
      <c r="F212" s="42" t="str">
        <f t="shared" si="20"/>
        <v/>
      </c>
      <c r="G212" s="1"/>
      <c r="H212" s="1"/>
      <c r="I212" s="1"/>
      <c r="J212" s="1"/>
      <c r="K212" s="1"/>
      <c r="L212" s="1"/>
      <c r="M212" s="1"/>
      <c r="N212" s="1"/>
      <c r="O212" s="1"/>
      <c r="P212" s="1"/>
      <c r="Q212" s="1"/>
      <c r="R212" s="1"/>
      <c r="S212" s="1"/>
      <c r="T212" s="1"/>
      <c r="U212" s="1"/>
      <c r="V212" s="1"/>
      <c r="AS212" s="1"/>
      <c r="AT212" s="1"/>
      <c r="AU212" s="1"/>
      <c r="AV212" s="1"/>
      <c r="AW212" s="1"/>
    </row>
    <row r="213" spans="1:49" ht="15.75" thickBot="1" x14ac:dyDescent="0.25">
      <c r="A213" s="107"/>
      <c r="B213" s="9">
        <v>9</v>
      </c>
      <c r="C213" s="8"/>
      <c r="D213" s="39"/>
      <c r="E213" s="39"/>
      <c r="F213" s="42" t="str">
        <f t="shared" si="20"/>
        <v/>
      </c>
      <c r="G213" s="1"/>
      <c r="H213" s="1"/>
      <c r="I213" s="1"/>
      <c r="J213" s="1"/>
      <c r="K213" s="1"/>
      <c r="L213" s="1"/>
      <c r="M213" s="1"/>
      <c r="N213" s="1"/>
      <c r="O213" s="1"/>
      <c r="P213" s="1"/>
      <c r="Q213" s="1"/>
      <c r="R213" s="1"/>
      <c r="S213" s="1"/>
      <c r="T213" s="1"/>
      <c r="U213" s="1"/>
      <c r="V213" s="1"/>
      <c r="AS213" s="1"/>
      <c r="AT213" s="1"/>
      <c r="AU213" s="1"/>
      <c r="AV213" s="1"/>
      <c r="AW213" s="1"/>
    </row>
    <row r="214" spans="1:49" ht="15.75" thickBot="1" x14ac:dyDescent="0.25">
      <c r="A214" s="108"/>
      <c r="B214" s="9">
        <v>10</v>
      </c>
      <c r="C214" s="8"/>
      <c r="D214" s="39"/>
      <c r="E214" s="39"/>
      <c r="F214" s="42" t="str">
        <f t="shared" si="20"/>
        <v/>
      </c>
      <c r="G214" s="1"/>
      <c r="H214" s="1"/>
      <c r="I214" s="1"/>
      <c r="J214" s="1"/>
      <c r="K214" s="1"/>
      <c r="L214" s="1"/>
      <c r="M214" s="1"/>
      <c r="N214" s="1"/>
      <c r="O214" s="1"/>
      <c r="P214" s="1"/>
      <c r="Q214" s="1"/>
      <c r="R214" s="1"/>
      <c r="S214" s="1"/>
      <c r="T214" s="1"/>
      <c r="U214" s="1"/>
      <c r="V214" s="1"/>
      <c r="AS214" s="1"/>
      <c r="AT214" s="1"/>
      <c r="AU214" s="1"/>
      <c r="AV214" s="1"/>
      <c r="AW214" s="1"/>
    </row>
    <row r="215" spans="1:49" ht="15.75" thickBot="1" x14ac:dyDescent="0.25">
      <c r="A215" s="71"/>
      <c r="B215" s="11">
        <v>1</v>
      </c>
      <c r="C215" s="25"/>
      <c r="D215" s="38"/>
      <c r="E215" s="38"/>
      <c r="F215" s="42" t="str">
        <f t="shared" si="20"/>
        <v/>
      </c>
      <c r="G215" s="1"/>
      <c r="H215" s="1"/>
      <c r="I215" s="1"/>
      <c r="J215" s="1"/>
      <c r="K215" s="1"/>
      <c r="L215" s="1"/>
      <c r="M215" s="1"/>
      <c r="N215" s="1"/>
      <c r="O215" s="1"/>
      <c r="P215" s="1"/>
      <c r="Q215" s="1"/>
      <c r="R215" s="1"/>
      <c r="S215" s="1"/>
      <c r="T215" s="1"/>
      <c r="U215" s="1"/>
      <c r="V215" s="1"/>
      <c r="AS215" s="1"/>
      <c r="AT215" s="1"/>
      <c r="AU215" s="1"/>
      <c r="AV215" s="1"/>
      <c r="AW215" s="1"/>
    </row>
    <row r="216" spans="1:49" ht="15.75" thickBot="1" x14ac:dyDescent="0.25">
      <c r="A216" s="10" t="s">
        <v>7</v>
      </c>
      <c r="B216" s="9">
        <v>2</v>
      </c>
      <c r="C216" s="8"/>
      <c r="D216" s="39"/>
      <c r="E216" s="39"/>
      <c r="F216" s="42" t="str">
        <f t="shared" si="20"/>
        <v/>
      </c>
      <c r="G216" s="1"/>
      <c r="H216" s="1"/>
      <c r="I216" s="1"/>
      <c r="J216" s="1"/>
      <c r="K216" s="1"/>
      <c r="L216" s="1"/>
      <c r="M216" s="1"/>
      <c r="N216" s="1"/>
      <c r="O216" s="1"/>
      <c r="P216" s="1"/>
      <c r="Q216" s="1"/>
      <c r="R216" s="1"/>
      <c r="S216" s="1"/>
      <c r="T216" s="1"/>
      <c r="U216" s="1"/>
      <c r="V216" s="1"/>
      <c r="AS216" s="1"/>
      <c r="AT216" s="1"/>
      <c r="AU216" s="1"/>
      <c r="AV216" s="1"/>
      <c r="AW216" s="1"/>
    </row>
    <row r="217" spans="1:49" ht="15.75" thickBot="1" x14ac:dyDescent="0.25">
      <c r="A217" s="106"/>
      <c r="B217" s="9">
        <v>3</v>
      </c>
      <c r="C217" s="8"/>
      <c r="D217" s="39"/>
      <c r="E217" s="39"/>
      <c r="F217" s="42" t="str">
        <f t="shared" si="20"/>
        <v/>
      </c>
      <c r="G217" s="1"/>
      <c r="H217" s="1"/>
      <c r="I217" s="1"/>
      <c r="J217" s="1"/>
      <c r="K217" s="1"/>
      <c r="L217" s="1"/>
      <c r="M217" s="1"/>
      <c r="N217" s="1"/>
      <c r="O217" s="1"/>
      <c r="P217" s="1"/>
      <c r="Q217" s="1"/>
      <c r="R217" s="1"/>
      <c r="S217" s="1"/>
      <c r="T217" s="1"/>
      <c r="U217" s="1"/>
      <c r="V217" s="1"/>
      <c r="AS217" s="1"/>
      <c r="AT217" s="1"/>
      <c r="AU217" s="1"/>
      <c r="AV217" s="1"/>
      <c r="AW217" s="1"/>
    </row>
    <row r="218" spans="1:49" ht="15.75" thickBot="1" x14ac:dyDescent="0.25">
      <c r="A218" s="107"/>
      <c r="B218" s="9">
        <v>4</v>
      </c>
      <c r="C218" s="8"/>
      <c r="D218" s="39"/>
      <c r="E218" s="39"/>
      <c r="F218" s="42" t="str">
        <f t="shared" si="20"/>
        <v/>
      </c>
      <c r="G218" s="1"/>
      <c r="H218" s="1"/>
      <c r="I218" s="1"/>
      <c r="J218" s="1"/>
      <c r="K218" s="1"/>
      <c r="L218" s="1"/>
      <c r="M218" s="1"/>
      <c r="N218" s="1"/>
      <c r="O218" s="1"/>
      <c r="P218" s="1"/>
      <c r="Q218" s="1"/>
      <c r="R218" s="1"/>
      <c r="S218" s="1"/>
      <c r="T218" s="1"/>
      <c r="U218" s="1"/>
      <c r="V218" s="1"/>
      <c r="AS218" s="1"/>
      <c r="AT218" s="1"/>
      <c r="AU218" s="1"/>
      <c r="AV218" s="1"/>
      <c r="AW218" s="1"/>
    </row>
    <row r="219" spans="1:49" ht="15.75" thickBot="1" x14ac:dyDescent="0.25">
      <c r="A219" s="109"/>
      <c r="B219" s="9">
        <v>5</v>
      </c>
      <c r="C219" s="8"/>
      <c r="D219" s="39"/>
      <c r="E219" s="39"/>
      <c r="F219" s="42" t="str">
        <f t="shared" si="20"/>
        <v/>
      </c>
      <c r="G219" s="1"/>
      <c r="H219" s="1"/>
      <c r="I219" s="1"/>
      <c r="J219" s="1"/>
      <c r="K219" s="1"/>
      <c r="L219" s="1"/>
      <c r="M219" s="1"/>
      <c r="N219" s="1"/>
      <c r="O219" s="1"/>
      <c r="P219" s="1"/>
      <c r="Q219" s="1"/>
      <c r="R219" s="1"/>
      <c r="S219" s="1"/>
      <c r="T219" s="1"/>
      <c r="U219" s="1"/>
      <c r="V219" s="1"/>
      <c r="AS219" s="1"/>
      <c r="AT219" s="1"/>
      <c r="AU219" s="1"/>
      <c r="AV219" s="1"/>
      <c r="AW219" s="1"/>
    </row>
    <row r="220" spans="1:49" ht="15.75" thickBot="1" x14ac:dyDescent="0.25">
      <c r="A220" s="10" t="s">
        <v>0</v>
      </c>
      <c r="B220" s="9">
        <v>6</v>
      </c>
      <c r="C220" s="8"/>
      <c r="D220" s="39"/>
      <c r="E220" s="39"/>
      <c r="F220" s="42" t="str">
        <f t="shared" si="20"/>
        <v/>
      </c>
      <c r="G220" s="1"/>
      <c r="H220" s="1"/>
      <c r="I220" s="1"/>
      <c r="J220" s="1"/>
      <c r="K220" s="1"/>
      <c r="L220" s="1"/>
      <c r="M220" s="1"/>
      <c r="N220" s="1"/>
      <c r="O220" s="1"/>
      <c r="P220" s="1"/>
      <c r="Q220" s="1"/>
      <c r="R220" s="1"/>
      <c r="S220" s="1"/>
      <c r="T220" s="1"/>
      <c r="U220" s="1"/>
      <c r="V220" s="1"/>
      <c r="AS220" s="1"/>
      <c r="AT220" s="1"/>
      <c r="AU220" s="1"/>
      <c r="AV220" s="1"/>
      <c r="AW220" s="1"/>
    </row>
    <row r="221" spans="1:49" ht="15.75" thickBot="1" x14ac:dyDescent="0.25">
      <c r="A221" s="106"/>
      <c r="B221" s="9">
        <v>7</v>
      </c>
      <c r="C221" s="8"/>
      <c r="D221" s="39"/>
      <c r="E221" s="39"/>
      <c r="F221" s="42" t="str">
        <f t="shared" si="20"/>
        <v/>
      </c>
      <c r="G221" s="1"/>
      <c r="H221" s="1"/>
      <c r="I221" s="1"/>
      <c r="J221" s="1"/>
      <c r="K221" s="1"/>
      <c r="L221" s="1"/>
      <c r="M221" s="1"/>
      <c r="N221" s="1"/>
      <c r="O221" s="1"/>
      <c r="P221" s="1"/>
      <c r="Q221" s="1"/>
      <c r="R221" s="1"/>
      <c r="S221" s="1"/>
      <c r="T221" s="1"/>
      <c r="U221" s="1"/>
      <c r="V221" s="1"/>
      <c r="AS221" s="1"/>
      <c r="AT221" s="1"/>
      <c r="AU221" s="1"/>
      <c r="AV221" s="1"/>
      <c r="AW221" s="1"/>
    </row>
    <row r="222" spans="1:49" ht="15.75" thickBot="1" x14ac:dyDescent="0.25">
      <c r="A222" s="107"/>
      <c r="B222" s="9">
        <v>8</v>
      </c>
      <c r="C222" s="8"/>
      <c r="D222" s="39"/>
      <c r="E222" s="39"/>
      <c r="F222" s="42" t="str">
        <f t="shared" si="20"/>
        <v/>
      </c>
      <c r="G222" s="1"/>
      <c r="H222" s="1"/>
      <c r="I222" s="1"/>
      <c r="J222" s="1"/>
      <c r="K222" s="1"/>
      <c r="L222" s="1"/>
      <c r="M222" s="1"/>
      <c r="N222" s="1"/>
      <c r="O222" s="1"/>
      <c r="P222" s="1"/>
      <c r="Q222" s="1"/>
      <c r="R222" s="1"/>
      <c r="S222" s="1"/>
      <c r="T222" s="1"/>
      <c r="U222" s="1"/>
      <c r="V222" s="1"/>
      <c r="AS222" s="1"/>
      <c r="AT222" s="1"/>
      <c r="AU222" s="1"/>
      <c r="AV222" s="1"/>
      <c r="AW222" s="1"/>
    </row>
    <row r="223" spans="1:49" ht="15.75" thickBot="1" x14ac:dyDescent="0.25">
      <c r="A223" s="107"/>
      <c r="B223" s="9">
        <v>9</v>
      </c>
      <c r="C223" s="8"/>
      <c r="D223" s="39"/>
      <c r="E223" s="39"/>
      <c r="F223" s="42" t="str">
        <f t="shared" si="20"/>
        <v/>
      </c>
      <c r="G223" s="1"/>
      <c r="H223" s="1"/>
      <c r="I223" s="1"/>
      <c r="J223" s="1"/>
      <c r="K223" s="1"/>
      <c r="L223" s="1"/>
      <c r="M223" s="1"/>
      <c r="N223" s="1"/>
      <c r="O223" s="1"/>
      <c r="P223" s="1"/>
      <c r="Q223" s="1"/>
      <c r="R223" s="1"/>
      <c r="S223" s="1"/>
      <c r="T223" s="1"/>
      <c r="U223" s="1"/>
      <c r="V223" s="1"/>
      <c r="AS223" s="1"/>
      <c r="AT223" s="1"/>
      <c r="AU223" s="1"/>
      <c r="AV223" s="1"/>
      <c r="AW223" s="1"/>
    </row>
    <row r="224" spans="1:49" ht="15.75" thickBot="1" x14ac:dyDescent="0.25">
      <c r="A224" s="108"/>
      <c r="B224" s="9">
        <v>10</v>
      </c>
      <c r="C224" s="8"/>
      <c r="D224" s="39"/>
      <c r="E224" s="39"/>
      <c r="F224" s="42" t="str">
        <f t="shared" si="20"/>
        <v/>
      </c>
      <c r="G224" s="1"/>
      <c r="H224" s="1"/>
      <c r="I224" s="1"/>
      <c r="J224" s="1"/>
      <c r="K224" s="1"/>
      <c r="L224" s="1"/>
      <c r="M224" s="1"/>
      <c r="N224" s="1"/>
      <c r="O224" s="1"/>
      <c r="P224" s="1"/>
      <c r="Q224" s="1"/>
      <c r="R224" s="1"/>
      <c r="S224" s="1"/>
      <c r="T224" s="1"/>
      <c r="U224" s="1"/>
      <c r="V224" s="1"/>
      <c r="AS224" s="1"/>
      <c r="AT224" s="1"/>
      <c r="AU224" s="1"/>
      <c r="AV224" s="1"/>
      <c r="AW224" s="1"/>
    </row>
    <row r="225" spans="1:49" ht="15.75" thickBot="1" x14ac:dyDescent="0.25">
      <c r="A225" s="71"/>
      <c r="B225" s="11">
        <v>1</v>
      </c>
      <c r="C225" s="25"/>
      <c r="D225" s="38"/>
      <c r="E225" s="38"/>
      <c r="F225" s="42" t="str">
        <f t="shared" si="20"/>
        <v/>
      </c>
      <c r="G225" s="1"/>
      <c r="H225" s="1"/>
      <c r="I225" s="1"/>
      <c r="J225" s="1"/>
      <c r="K225" s="1"/>
      <c r="L225" s="1"/>
      <c r="M225" s="1"/>
      <c r="N225" s="1"/>
      <c r="O225" s="1"/>
      <c r="P225" s="1"/>
      <c r="Q225" s="1"/>
      <c r="R225" s="1"/>
      <c r="S225" s="1"/>
      <c r="T225" s="1"/>
      <c r="U225" s="1"/>
      <c r="V225" s="1"/>
      <c r="AS225" s="1"/>
      <c r="AT225" s="1"/>
      <c r="AU225" s="1"/>
      <c r="AV225" s="1"/>
      <c r="AW225" s="1"/>
    </row>
    <row r="226" spans="1:49" ht="15.75" thickBot="1" x14ac:dyDescent="0.25">
      <c r="A226" s="10" t="s">
        <v>7</v>
      </c>
      <c r="B226" s="9">
        <v>2</v>
      </c>
      <c r="C226" s="8"/>
      <c r="D226" s="39"/>
      <c r="E226" s="39"/>
      <c r="F226" s="42" t="str">
        <f t="shared" si="20"/>
        <v/>
      </c>
      <c r="G226" s="1"/>
      <c r="H226" s="1"/>
      <c r="I226" s="1"/>
      <c r="J226" s="1"/>
      <c r="K226" s="1"/>
      <c r="L226" s="1"/>
      <c r="M226" s="1"/>
      <c r="N226" s="1"/>
      <c r="O226" s="1"/>
      <c r="P226" s="1"/>
      <c r="Q226" s="1"/>
      <c r="R226" s="1"/>
      <c r="S226" s="1"/>
      <c r="T226" s="1"/>
      <c r="U226" s="1"/>
      <c r="V226" s="1"/>
      <c r="AS226" s="1"/>
      <c r="AT226" s="1"/>
      <c r="AU226" s="1"/>
      <c r="AV226" s="1"/>
      <c r="AW226" s="1"/>
    </row>
    <row r="227" spans="1:49" ht="15.75" thickBot="1" x14ac:dyDescent="0.25">
      <c r="A227" s="106"/>
      <c r="B227" s="9">
        <v>3</v>
      </c>
      <c r="C227" s="8"/>
      <c r="D227" s="39"/>
      <c r="E227" s="39"/>
      <c r="F227" s="42" t="str">
        <f t="shared" si="20"/>
        <v/>
      </c>
      <c r="G227" s="1"/>
      <c r="H227" s="1"/>
      <c r="I227" s="1"/>
      <c r="J227" s="1"/>
      <c r="K227" s="1"/>
      <c r="L227" s="1"/>
      <c r="M227" s="1"/>
      <c r="N227" s="1"/>
      <c r="O227" s="1"/>
      <c r="P227" s="1"/>
      <c r="Q227" s="1"/>
      <c r="R227" s="1"/>
      <c r="S227" s="1"/>
      <c r="T227" s="1"/>
      <c r="U227" s="1"/>
      <c r="V227" s="1"/>
      <c r="AS227" s="1"/>
      <c r="AT227" s="1"/>
      <c r="AU227" s="1"/>
      <c r="AV227" s="1"/>
      <c r="AW227" s="1"/>
    </row>
    <row r="228" spans="1:49" ht="15.75" thickBot="1" x14ac:dyDescent="0.25">
      <c r="A228" s="107"/>
      <c r="B228" s="9">
        <v>4</v>
      </c>
      <c r="C228" s="8"/>
      <c r="D228" s="39"/>
      <c r="E228" s="39"/>
      <c r="F228" s="42" t="str">
        <f t="shared" si="20"/>
        <v/>
      </c>
      <c r="G228" s="1"/>
      <c r="H228" s="1"/>
      <c r="I228" s="1"/>
      <c r="J228" s="1"/>
      <c r="K228" s="1"/>
      <c r="L228" s="1"/>
      <c r="M228" s="1"/>
      <c r="N228" s="1"/>
      <c r="O228" s="1"/>
      <c r="P228" s="1"/>
      <c r="Q228" s="1"/>
      <c r="R228" s="1"/>
      <c r="S228" s="1"/>
      <c r="T228" s="1"/>
      <c r="U228" s="1"/>
      <c r="V228" s="1"/>
      <c r="AS228" s="1"/>
      <c r="AT228" s="1"/>
      <c r="AU228" s="1"/>
      <c r="AV228" s="1"/>
      <c r="AW228" s="1"/>
    </row>
    <row r="229" spans="1:49" ht="15.75" thickBot="1" x14ac:dyDescent="0.25">
      <c r="A229" s="109"/>
      <c r="B229" s="9">
        <v>5</v>
      </c>
      <c r="C229" s="8"/>
      <c r="D229" s="39"/>
      <c r="E229" s="39"/>
      <c r="F229" s="42" t="str">
        <f t="shared" si="20"/>
        <v/>
      </c>
      <c r="G229" s="1"/>
      <c r="H229" s="1"/>
      <c r="I229" s="1"/>
      <c r="J229" s="1"/>
      <c r="K229" s="1"/>
      <c r="L229" s="1"/>
      <c r="M229" s="1"/>
      <c r="N229" s="1"/>
      <c r="O229" s="1"/>
      <c r="P229" s="1"/>
      <c r="Q229" s="1"/>
      <c r="R229" s="1"/>
      <c r="S229" s="1"/>
      <c r="T229" s="1"/>
      <c r="U229" s="1"/>
      <c r="V229" s="1"/>
      <c r="AS229" s="1"/>
      <c r="AT229" s="1"/>
      <c r="AU229" s="1"/>
      <c r="AV229" s="1"/>
      <c r="AW229" s="1"/>
    </row>
    <row r="230" spans="1:49" ht="15.75" thickBot="1" x14ac:dyDescent="0.25">
      <c r="A230" s="10" t="s">
        <v>0</v>
      </c>
      <c r="B230" s="9">
        <v>6</v>
      </c>
      <c r="C230" s="8"/>
      <c r="D230" s="39"/>
      <c r="E230" s="39"/>
      <c r="F230" s="42" t="str">
        <f t="shared" si="20"/>
        <v/>
      </c>
      <c r="G230" s="1"/>
      <c r="H230" s="1"/>
      <c r="I230" s="1"/>
      <c r="J230" s="1"/>
      <c r="K230" s="1"/>
      <c r="L230" s="1"/>
      <c r="M230" s="1"/>
      <c r="N230" s="1"/>
      <c r="O230" s="1"/>
      <c r="P230" s="1"/>
      <c r="Q230" s="1"/>
      <c r="R230" s="1"/>
      <c r="S230" s="1"/>
      <c r="T230" s="1"/>
      <c r="U230" s="1"/>
      <c r="V230" s="1"/>
      <c r="AS230" s="1"/>
      <c r="AT230" s="1"/>
      <c r="AU230" s="1"/>
      <c r="AV230" s="1"/>
      <c r="AW230" s="1"/>
    </row>
    <row r="231" spans="1:49" ht="15.75" thickBot="1" x14ac:dyDescent="0.25">
      <c r="A231" s="106"/>
      <c r="B231" s="9">
        <v>7</v>
      </c>
      <c r="C231" s="8"/>
      <c r="D231" s="39"/>
      <c r="E231" s="39"/>
      <c r="F231" s="42" t="str">
        <f t="shared" si="20"/>
        <v/>
      </c>
      <c r="G231" s="1"/>
      <c r="H231" s="1"/>
      <c r="I231" s="1"/>
      <c r="J231" s="1"/>
      <c r="K231" s="1"/>
      <c r="L231" s="1"/>
      <c r="M231" s="1"/>
      <c r="N231" s="1"/>
      <c r="O231" s="1"/>
      <c r="P231" s="1"/>
      <c r="Q231" s="1"/>
      <c r="R231" s="1"/>
      <c r="S231" s="1"/>
      <c r="T231" s="1"/>
      <c r="U231" s="1"/>
      <c r="V231" s="1"/>
      <c r="AS231" s="1"/>
      <c r="AT231" s="1"/>
      <c r="AU231" s="1"/>
      <c r="AV231" s="1"/>
      <c r="AW231" s="1"/>
    </row>
    <row r="232" spans="1:49" ht="15.75" thickBot="1" x14ac:dyDescent="0.25">
      <c r="A232" s="107"/>
      <c r="B232" s="9">
        <v>8</v>
      </c>
      <c r="C232" s="8"/>
      <c r="D232" s="39"/>
      <c r="E232" s="39"/>
      <c r="F232" s="42" t="str">
        <f t="shared" si="20"/>
        <v/>
      </c>
      <c r="G232" s="1"/>
      <c r="H232" s="1"/>
      <c r="I232" s="1"/>
      <c r="J232" s="1"/>
      <c r="K232" s="1"/>
      <c r="L232" s="1"/>
      <c r="M232" s="1"/>
      <c r="N232" s="1"/>
      <c r="O232" s="1"/>
      <c r="P232" s="1"/>
      <c r="Q232" s="1"/>
      <c r="R232" s="1"/>
      <c r="S232" s="1"/>
      <c r="T232" s="1"/>
      <c r="U232" s="1"/>
      <c r="V232" s="1"/>
      <c r="AS232" s="1"/>
      <c r="AT232" s="1"/>
      <c r="AU232" s="1"/>
      <c r="AV232" s="1"/>
      <c r="AW232" s="1"/>
    </row>
    <row r="233" spans="1:49" ht="15.75" thickBot="1" x14ac:dyDescent="0.25">
      <c r="A233" s="107"/>
      <c r="B233" s="9">
        <v>9</v>
      </c>
      <c r="C233" s="8"/>
      <c r="D233" s="39"/>
      <c r="E233" s="39"/>
      <c r="F233" s="42" t="str">
        <f t="shared" si="20"/>
        <v/>
      </c>
      <c r="G233" s="1"/>
      <c r="H233" s="1"/>
      <c r="I233" s="1"/>
      <c r="J233" s="1"/>
      <c r="K233" s="1"/>
      <c r="L233" s="1"/>
      <c r="M233" s="1"/>
      <c r="N233" s="1"/>
      <c r="O233" s="1"/>
      <c r="P233" s="1"/>
      <c r="Q233" s="1"/>
      <c r="R233" s="1"/>
      <c r="S233" s="1"/>
      <c r="T233" s="1"/>
      <c r="U233" s="1"/>
      <c r="V233" s="1"/>
      <c r="AS233" s="1"/>
      <c r="AT233" s="1"/>
      <c r="AU233" s="1"/>
      <c r="AV233" s="1"/>
      <c r="AW233" s="1"/>
    </row>
    <row r="234" spans="1:49" ht="15.75" thickBot="1" x14ac:dyDescent="0.25">
      <c r="A234" s="108"/>
      <c r="B234" s="9">
        <v>10</v>
      </c>
      <c r="C234" s="8"/>
      <c r="D234" s="39"/>
      <c r="E234" s="39"/>
      <c r="F234" s="42" t="str">
        <f t="shared" si="20"/>
        <v/>
      </c>
      <c r="G234" s="1"/>
      <c r="H234" s="1"/>
      <c r="I234" s="1"/>
      <c r="J234" s="1"/>
      <c r="K234" s="1"/>
      <c r="L234" s="1"/>
      <c r="M234" s="1"/>
      <c r="N234" s="1"/>
      <c r="O234" s="1"/>
      <c r="P234" s="1"/>
      <c r="Q234" s="1"/>
      <c r="R234" s="1"/>
      <c r="S234" s="1"/>
      <c r="T234" s="1"/>
      <c r="U234" s="1"/>
      <c r="V234" s="1"/>
      <c r="AS234" s="1"/>
      <c r="AT234" s="1"/>
      <c r="AU234" s="1"/>
      <c r="AV234" s="1"/>
      <c r="AW234" s="1"/>
    </row>
    <row r="235" spans="1:49" ht="15.75" thickBot="1" x14ac:dyDescent="0.25">
      <c r="A235" s="71"/>
      <c r="B235" s="11">
        <v>1</v>
      </c>
      <c r="C235" s="25"/>
      <c r="D235" s="38"/>
      <c r="E235" s="38"/>
      <c r="F235" s="42" t="str">
        <f t="shared" si="20"/>
        <v/>
      </c>
      <c r="G235" s="1"/>
      <c r="H235" s="1"/>
      <c r="I235" s="1"/>
      <c r="J235" s="1"/>
      <c r="K235" s="1"/>
      <c r="L235" s="1"/>
      <c r="M235" s="1"/>
      <c r="N235" s="1"/>
      <c r="O235" s="1"/>
      <c r="P235" s="1"/>
      <c r="Q235" s="1"/>
      <c r="R235" s="1"/>
      <c r="S235" s="1"/>
      <c r="T235" s="1"/>
      <c r="U235" s="1"/>
      <c r="V235" s="1"/>
      <c r="AS235" s="1"/>
      <c r="AT235" s="1"/>
      <c r="AU235" s="1"/>
      <c r="AV235" s="1"/>
      <c r="AW235" s="1"/>
    </row>
    <row r="236" spans="1:49" ht="15.75" thickBot="1" x14ac:dyDescent="0.25">
      <c r="A236" s="10" t="s">
        <v>7</v>
      </c>
      <c r="B236" s="9">
        <v>2</v>
      </c>
      <c r="C236" s="8"/>
      <c r="D236" s="39"/>
      <c r="E236" s="39"/>
      <c r="F236" s="42" t="str">
        <f t="shared" si="20"/>
        <v/>
      </c>
      <c r="G236" s="1"/>
      <c r="H236" s="1"/>
      <c r="I236" s="1"/>
      <c r="J236" s="1"/>
      <c r="K236" s="1"/>
      <c r="L236" s="1"/>
      <c r="M236" s="1"/>
      <c r="N236" s="1"/>
      <c r="O236" s="1"/>
      <c r="P236" s="1"/>
      <c r="Q236" s="1"/>
      <c r="R236" s="1"/>
      <c r="S236" s="1"/>
      <c r="T236" s="1"/>
      <c r="U236" s="1"/>
      <c r="V236" s="1"/>
      <c r="AS236" s="1"/>
      <c r="AT236" s="1"/>
      <c r="AU236" s="1"/>
      <c r="AV236" s="1"/>
      <c r="AW236" s="1"/>
    </row>
    <row r="237" spans="1:49" ht="15.75" thickBot="1" x14ac:dyDescent="0.25">
      <c r="A237" s="106"/>
      <c r="B237" s="9">
        <v>3</v>
      </c>
      <c r="C237" s="8"/>
      <c r="D237" s="39"/>
      <c r="E237" s="39"/>
      <c r="F237" s="42" t="str">
        <f t="shared" si="20"/>
        <v/>
      </c>
      <c r="G237" s="1"/>
      <c r="H237" s="1"/>
      <c r="I237" s="1"/>
      <c r="J237" s="1"/>
      <c r="K237" s="1"/>
      <c r="L237" s="1"/>
      <c r="M237" s="1"/>
      <c r="N237" s="1"/>
      <c r="O237" s="1"/>
      <c r="P237" s="1"/>
      <c r="Q237" s="1"/>
      <c r="R237" s="1"/>
      <c r="S237" s="1"/>
      <c r="T237" s="1"/>
      <c r="U237" s="1"/>
      <c r="V237" s="1"/>
      <c r="AS237" s="1"/>
      <c r="AT237" s="1"/>
      <c r="AU237" s="1"/>
      <c r="AV237" s="1"/>
      <c r="AW237" s="1"/>
    </row>
    <row r="238" spans="1:49" ht="15.75" thickBot="1" x14ac:dyDescent="0.25">
      <c r="A238" s="107"/>
      <c r="B238" s="9">
        <v>4</v>
      </c>
      <c r="C238" s="8"/>
      <c r="D238" s="39"/>
      <c r="E238" s="39"/>
      <c r="F238" s="42" t="str">
        <f t="shared" si="20"/>
        <v/>
      </c>
      <c r="G238" s="1"/>
      <c r="H238" s="1"/>
      <c r="I238" s="1"/>
      <c r="J238" s="1"/>
      <c r="K238" s="1"/>
      <c r="L238" s="1"/>
      <c r="M238" s="1"/>
      <c r="N238" s="1"/>
      <c r="O238" s="1"/>
      <c r="P238" s="1"/>
      <c r="Q238" s="1"/>
      <c r="R238" s="1"/>
      <c r="S238" s="1"/>
      <c r="T238" s="1"/>
      <c r="U238" s="1"/>
      <c r="V238" s="1"/>
      <c r="AS238" s="1"/>
      <c r="AT238" s="1"/>
      <c r="AU238" s="1"/>
      <c r="AV238" s="1"/>
      <c r="AW238" s="1"/>
    </row>
    <row r="239" spans="1:49" ht="15.75" thickBot="1" x14ac:dyDescent="0.25">
      <c r="A239" s="109"/>
      <c r="B239" s="9">
        <v>5</v>
      </c>
      <c r="C239" s="8"/>
      <c r="D239" s="39"/>
      <c r="E239" s="39"/>
      <c r="F239" s="42" t="str">
        <f t="shared" si="20"/>
        <v/>
      </c>
      <c r="G239" s="1"/>
      <c r="H239" s="1"/>
      <c r="I239" s="1"/>
      <c r="J239" s="1"/>
      <c r="K239" s="1"/>
      <c r="L239" s="1"/>
      <c r="M239" s="1"/>
      <c r="N239" s="1"/>
      <c r="O239" s="1"/>
      <c r="P239" s="1"/>
      <c r="Q239" s="1"/>
      <c r="R239" s="1"/>
      <c r="S239" s="1"/>
      <c r="T239" s="1"/>
      <c r="U239" s="1"/>
      <c r="V239" s="1"/>
      <c r="AS239" s="1"/>
      <c r="AT239" s="1"/>
      <c r="AU239" s="1"/>
      <c r="AV239" s="1"/>
      <c r="AW239" s="1"/>
    </row>
    <row r="240" spans="1:49" ht="15.75" thickBot="1" x14ac:dyDescent="0.25">
      <c r="A240" s="10" t="s">
        <v>0</v>
      </c>
      <c r="B240" s="9">
        <v>6</v>
      </c>
      <c r="C240" s="8"/>
      <c r="D240" s="39"/>
      <c r="E240" s="39"/>
      <c r="F240" s="42" t="str">
        <f t="shared" si="20"/>
        <v/>
      </c>
      <c r="G240" s="1"/>
      <c r="H240" s="1"/>
      <c r="I240" s="1"/>
      <c r="J240" s="1"/>
      <c r="K240" s="1"/>
      <c r="L240" s="1"/>
      <c r="M240" s="1"/>
      <c r="N240" s="1"/>
      <c r="O240" s="1"/>
      <c r="P240" s="1"/>
      <c r="Q240" s="1"/>
      <c r="R240" s="1"/>
      <c r="S240" s="1"/>
      <c r="T240" s="1"/>
      <c r="U240" s="1"/>
      <c r="V240" s="1"/>
      <c r="AS240" s="1"/>
      <c r="AT240" s="1"/>
      <c r="AU240" s="1"/>
      <c r="AV240" s="1"/>
      <c r="AW240" s="1"/>
    </row>
    <row r="241" spans="1:49" ht="15.75" thickBot="1" x14ac:dyDescent="0.25">
      <c r="A241" s="106"/>
      <c r="B241" s="9">
        <v>7</v>
      </c>
      <c r="C241" s="8"/>
      <c r="D241" s="39"/>
      <c r="E241" s="39"/>
      <c r="F241" s="42" t="str">
        <f t="shared" si="20"/>
        <v/>
      </c>
      <c r="G241" s="1"/>
      <c r="H241" s="1"/>
      <c r="I241" s="1"/>
      <c r="J241" s="1"/>
      <c r="K241" s="1"/>
      <c r="L241" s="1"/>
      <c r="M241" s="1"/>
      <c r="N241" s="1"/>
      <c r="O241" s="1"/>
      <c r="P241" s="1"/>
      <c r="Q241" s="1"/>
      <c r="R241" s="1"/>
      <c r="S241" s="1"/>
      <c r="T241" s="1"/>
      <c r="U241" s="1"/>
      <c r="V241" s="1"/>
      <c r="AS241" s="1"/>
      <c r="AT241" s="1"/>
      <c r="AU241" s="1"/>
      <c r="AV241" s="1"/>
      <c r="AW241" s="1"/>
    </row>
    <row r="242" spans="1:49" ht="15.75" thickBot="1" x14ac:dyDescent="0.25">
      <c r="A242" s="107"/>
      <c r="B242" s="9">
        <v>8</v>
      </c>
      <c r="C242" s="8"/>
      <c r="D242" s="39"/>
      <c r="E242" s="39"/>
      <c r="F242" s="42" t="str">
        <f t="shared" si="20"/>
        <v/>
      </c>
      <c r="G242" s="1"/>
      <c r="H242" s="1"/>
      <c r="I242" s="1"/>
      <c r="J242" s="1"/>
      <c r="K242" s="1"/>
      <c r="L242" s="1"/>
      <c r="M242" s="1"/>
      <c r="N242" s="1"/>
      <c r="O242" s="1"/>
      <c r="P242" s="1"/>
      <c r="Q242" s="1"/>
      <c r="R242" s="1"/>
      <c r="S242" s="1"/>
      <c r="T242" s="1"/>
      <c r="U242" s="1"/>
      <c r="V242" s="1"/>
      <c r="AS242" s="1"/>
      <c r="AT242" s="1"/>
      <c r="AU242" s="1"/>
      <c r="AV242" s="1"/>
      <c r="AW242" s="1"/>
    </row>
    <row r="243" spans="1:49" ht="15.75" thickBot="1" x14ac:dyDescent="0.25">
      <c r="A243" s="107"/>
      <c r="B243" s="9">
        <v>9</v>
      </c>
      <c r="C243" s="8"/>
      <c r="D243" s="39"/>
      <c r="E243" s="39"/>
      <c r="F243" s="42" t="str">
        <f t="shared" si="20"/>
        <v/>
      </c>
      <c r="G243" s="1"/>
      <c r="H243" s="1"/>
      <c r="I243" s="1"/>
      <c r="J243" s="1"/>
      <c r="K243" s="1"/>
      <c r="L243" s="1"/>
      <c r="M243" s="1"/>
      <c r="N243" s="1"/>
      <c r="O243" s="1"/>
      <c r="P243" s="1"/>
      <c r="Q243" s="1"/>
      <c r="R243" s="1"/>
      <c r="S243" s="1"/>
      <c r="T243" s="1"/>
      <c r="U243" s="1"/>
      <c r="V243" s="1"/>
      <c r="AS243" s="1"/>
      <c r="AT243" s="1"/>
      <c r="AU243" s="1"/>
      <c r="AV243" s="1"/>
      <c r="AW243" s="1"/>
    </row>
    <row r="244" spans="1:49" ht="15.75" thickBot="1" x14ac:dyDescent="0.25">
      <c r="A244" s="108"/>
      <c r="B244" s="9">
        <v>10</v>
      </c>
      <c r="C244" s="8"/>
      <c r="D244" s="39"/>
      <c r="E244" s="39"/>
      <c r="F244" s="42" t="str">
        <f t="shared" si="20"/>
        <v/>
      </c>
      <c r="G244" s="1"/>
      <c r="H244" s="1"/>
      <c r="I244" s="1"/>
      <c r="J244" s="1"/>
      <c r="K244" s="1"/>
      <c r="L244" s="1"/>
      <c r="M244" s="1"/>
      <c r="N244" s="1"/>
      <c r="O244" s="1"/>
      <c r="P244" s="1"/>
      <c r="Q244" s="1"/>
      <c r="R244" s="1"/>
      <c r="S244" s="1"/>
      <c r="T244" s="1"/>
      <c r="U244" s="1"/>
      <c r="V244" s="1"/>
      <c r="AS244" s="1"/>
      <c r="AT244" s="1"/>
      <c r="AU244" s="1"/>
      <c r="AV244" s="1"/>
      <c r="AW244" s="1"/>
    </row>
    <row r="245" spans="1:49" ht="15.75" thickBot="1" x14ac:dyDescent="0.25">
      <c r="A245" s="71"/>
      <c r="B245" s="11">
        <v>1</v>
      </c>
      <c r="C245" s="25"/>
      <c r="D245" s="38"/>
      <c r="E245" s="38"/>
      <c r="F245" s="42" t="str">
        <f t="shared" si="20"/>
        <v/>
      </c>
      <c r="G245" s="1"/>
      <c r="H245" s="1"/>
      <c r="I245" s="1"/>
      <c r="J245" s="1"/>
      <c r="K245" s="1"/>
      <c r="L245" s="1"/>
      <c r="M245" s="1"/>
      <c r="N245" s="1"/>
      <c r="O245" s="1"/>
      <c r="P245" s="1"/>
      <c r="Q245" s="1"/>
      <c r="R245" s="1"/>
      <c r="S245" s="1"/>
      <c r="T245" s="1"/>
      <c r="U245" s="1"/>
      <c r="V245" s="1"/>
      <c r="AS245" s="1"/>
      <c r="AT245" s="1"/>
      <c r="AU245" s="1"/>
      <c r="AV245" s="1"/>
      <c r="AW245" s="1"/>
    </row>
    <row r="246" spans="1:49" ht="15.75" thickBot="1" x14ac:dyDescent="0.25">
      <c r="A246" s="10" t="s">
        <v>7</v>
      </c>
      <c r="B246" s="9">
        <v>2</v>
      </c>
      <c r="C246" s="8"/>
      <c r="D246" s="39"/>
      <c r="E246" s="39"/>
      <c r="F246" s="42" t="str">
        <f t="shared" si="20"/>
        <v/>
      </c>
      <c r="G246" s="1"/>
      <c r="H246" s="1"/>
      <c r="I246" s="1"/>
      <c r="J246" s="1"/>
      <c r="K246" s="1"/>
      <c r="L246" s="1"/>
      <c r="M246" s="1"/>
      <c r="N246" s="1"/>
      <c r="O246" s="1"/>
      <c r="P246" s="1"/>
      <c r="Q246" s="1"/>
      <c r="R246" s="1"/>
      <c r="S246" s="1"/>
      <c r="T246" s="1"/>
      <c r="U246" s="1"/>
      <c r="V246" s="1"/>
      <c r="AS246" s="1"/>
      <c r="AT246" s="1"/>
      <c r="AU246" s="1"/>
      <c r="AV246" s="1"/>
      <c r="AW246" s="1"/>
    </row>
    <row r="247" spans="1:49" ht="15.75" thickBot="1" x14ac:dyDescent="0.25">
      <c r="A247" s="106"/>
      <c r="B247" s="9">
        <v>3</v>
      </c>
      <c r="C247" s="8"/>
      <c r="D247" s="39"/>
      <c r="E247" s="39"/>
      <c r="F247" s="42" t="str">
        <f t="shared" si="20"/>
        <v/>
      </c>
      <c r="G247" s="1"/>
      <c r="H247" s="1"/>
      <c r="I247" s="1"/>
      <c r="J247" s="1"/>
      <c r="K247" s="1"/>
      <c r="L247" s="1"/>
      <c r="M247" s="1"/>
      <c r="N247" s="1"/>
      <c r="O247" s="1"/>
      <c r="P247" s="1"/>
      <c r="Q247" s="1"/>
      <c r="R247" s="1"/>
      <c r="S247" s="1"/>
      <c r="T247" s="1"/>
      <c r="U247" s="1"/>
      <c r="V247" s="1"/>
      <c r="AS247" s="1"/>
      <c r="AT247" s="1"/>
      <c r="AU247" s="1"/>
      <c r="AV247" s="1"/>
      <c r="AW247" s="1"/>
    </row>
    <row r="248" spans="1:49" ht="15.75" thickBot="1" x14ac:dyDescent="0.25">
      <c r="A248" s="107"/>
      <c r="B248" s="9">
        <v>4</v>
      </c>
      <c r="C248" s="8"/>
      <c r="D248" s="39"/>
      <c r="E248" s="39"/>
      <c r="F248" s="42" t="str">
        <f t="shared" si="20"/>
        <v/>
      </c>
      <c r="G248" s="1"/>
      <c r="H248" s="1"/>
      <c r="I248" s="1"/>
      <c r="J248" s="1"/>
      <c r="K248" s="1"/>
      <c r="L248" s="1"/>
      <c r="M248" s="1"/>
      <c r="N248" s="1"/>
      <c r="O248" s="1"/>
      <c r="P248" s="1"/>
      <c r="Q248" s="1"/>
      <c r="R248" s="1"/>
      <c r="S248" s="1"/>
      <c r="T248" s="1"/>
      <c r="U248" s="1"/>
      <c r="V248" s="1"/>
      <c r="AS248" s="1"/>
      <c r="AT248" s="1"/>
      <c r="AU248" s="1"/>
      <c r="AV248" s="1"/>
      <c r="AW248" s="1"/>
    </row>
    <row r="249" spans="1:49" ht="15.75" thickBot="1" x14ac:dyDescent="0.25">
      <c r="A249" s="109"/>
      <c r="B249" s="9">
        <v>5</v>
      </c>
      <c r="C249" s="8"/>
      <c r="D249" s="39"/>
      <c r="E249" s="39"/>
      <c r="F249" s="42" t="str">
        <f t="shared" si="20"/>
        <v/>
      </c>
      <c r="G249" s="1"/>
      <c r="H249" s="1"/>
      <c r="I249" s="1"/>
      <c r="J249" s="1"/>
      <c r="K249" s="1"/>
      <c r="L249" s="1"/>
      <c r="M249" s="1"/>
      <c r="N249" s="1"/>
      <c r="O249" s="1"/>
      <c r="P249" s="1"/>
      <c r="Q249" s="1"/>
      <c r="R249" s="1"/>
      <c r="S249" s="1"/>
      <c r="T249" s="1"/>
      <c r="U249" s="1"/>
      <c r="V249" s="1"/>
      <c r="AS249" s="1"/>
      <c r="AT249" s="1"/>
      <c r="AU249" s="1"/>
      <c r="AV249" s="1"/>
      <c r="AW249" s="1"/>
    </row>
    <row r="250" spans="1:49" ht="15.75" thickBot="1" x14ac:dyDescent="0.25">
      <c r="A250" s="10" t="s">
        <v>0</v>
      </c>
      <c r="B250" s="9">
        <v>6</v>
      </c>
      <c r="C250" s="8"/>
      <c r="D250" s="39"/>
      <c r="E250" s="39"/>
      <c r="F250" s="42" t="str">
        <f t="shared" si="20"/>
        <v/>
      </c>
      <c r="G250" s="1"/>
      <c r="H250" s="1"/>
      <c r="I250" s="1"/>
      <c r="J250" s="1"/>
      <c r="K250" s="1"/>
      <c r="L250" s="1"/>
      <c r="M250" s="1"/>
      <c r="N250" s="1"/>
      <c r="O250" s="1"/>
      <c r="P250" s="1"/>
      <c r="Q250" s="1"/>
      <c r="R250" s="1"/>
      <c r="S250" s="1"/>
      <c r="T250" s="1"/>
      <c r="U250" s="1"/>
      <c r="V250" s="1"/>
      <c r="AS250" s="1"/>
      <c r="AT250" s="1"/>
      <c r="AU250" s="1"/>
      <c r="AV250" s="1"/>
      <c r="AW250" s="1"/>
    </row>
    <row r="251" spans="1:49" ht="15.75" thickBot="1" x14ac:dyDescent="0.25">
      <c r="A251" s="106"/>
      <c r="B251" s="9">
        <v>7</v>
      </c>
      <c r="C251" s="8"/>
      <c r="D251" s="39"/>
      <c r="E251" s="39"/>
      <c r="F251" s="42" t="str">
        <f t="shared" si="20"/>
        <v/>
      </c>
      <c r="G251" s="1"/>
      <c r="H251" s="1"/>
      <c r="I251" s="1"/>
      <c r="J251" s="1"/>
      <c r="K251" s="1"/>
      <c r="L251" s="1"/>
      <c r="M251" s="1"/>
      <c r="N251" s="1"/>
      <c r="O251" s="1"/>
      <c r="P251" s="1"/>
      <c r="Q251" s="1"/>
      <c r="R251" s="1"/>
      <c r="S251" s="1"/>
      <c r="T251" s="1"/>
      <c r="U251" s="1"/>
      <c r="V251" s="1"/>
      <c r="AS251" s="1"/>
      <c r="AT251" s="1"/>
      <c r="AU251" s="1"/>
      <c r="AV251" s="1"/>
      <c r="AW251" s="1"/>
    </row>
    <row r="252" spans="1:49" ht="15.75" thickBot="1" x14ac:dyDescent="0.25">
      <c r="A252" s="107"/>
      <c r="B252" s="9">
        <v>8</v>
      </c>
      <c r="C252" s="8"/>
      <c r="D252" s="39"/>
      <c r="E252" s="39"/>
      <c r="F252" s="42" t="str">
        <f t="shared" si="20"/>
        <v/>
      </c>
      <c r="G252" s="1"/>
      <c r="H252" s="1"/>
      <c r="I252" s="1"/>
      <c r="J252" s="1"/>
      <c r="K252" s="1"/>
      <c r="L252" s="1"/>
      <c r="M252" s="1"/>
      <c r="N252" s="1"/>
      <c r="O252" s="1"/>
      <c r="P252" s="1"/>
      <c r="Q252" s="1"/>
      <c r="R252" s="1"/>
      <c r="S252" s="1"/>
      <c r="T252" s="1"/>
      <c r="U252" s="1"/>
      <c r="V252" s="1"/>
      <c r="AS252" s="1"/>
      <c r="AT252" s="1"/>
      <c r="AU252" s="1"/>
      <c r="AV252" s="1"/>
      <c r="AW252" s="1"/>
    </row>
    <row r="253" spans="1:49" ht="15.75" thickBot="1" x14ac:dyDescent="0.25">
      <c r="A253" s="107"/>
      <c r="B253" s="9">
        <v>9</v>
      </c>
      <c r="C253" s="8"/>
      <c r="D253" s="39"/>
      <c r="E253" s="39"/>
      <c r="F253" s="42" t="str">
        <f t="shared" si="20"/>
        <v/>
      </c>
      <c r="G253" s="1"/>
      <c r="H253" s="1"/>
      <c r="I253" s="1"/>
      <c r="J253" s="1"/>
      <c r="K253" s="1"/>
      <c r="L253" s="1"/>
      <c r="M253" s="1"/>
      <c r="N253" s="1"/>
      <c r="O253" s="1"/>
      <c r="P253" s="1"/>
      <c r="Q253" s="1"/>
      <c r="R253" s="1"/>
      <c r="S253" s="1"/>
      <c r="T253" s="1"/>
      <c r="U253" s="1"/>
      <c r="V253" s="1"/>
      <c r="AS253" s="1"/>
      <c r="AT253" s="1"/>
      <c r="AU253" s="1"/>
      <c r="AV253" s="1"/>
      <c r="AW253" s="1"/>
    </row>
    <row r="254" spans="1:49" ht="15.75" thickBot="1" x14ac:dyDescent="0.25">
      <c r="A254" s="108"/>
      <c r="B254" s="9">
        <v>10</v>
      </c>
      <c r="C254" s="8"/>
      <c r="D254" s="39"/>
      <c r="E254" s="39"/>
      <c r="F254" s="42" t="str">
        <f t="shared" si="20"/>
        <v/>
      </c>
      <c r="G254" s="1"/>
      <c r="H254" s="1"/>
      <c r="I254" s="1"/>
      <c r="J254" s="1"/>
      <c r="K254" s="1"/>
      <c r="L254" s="1"/>
      <c r="M254" s="1"/>
      <c r="N254" s="1"/>
      <c r="O254" s="1"/>
      <c r="P254" s="1"/>
      <c r="Q254" s="1"/>
      <c r="R254" s="1"/>
      <c r="S254" s="1"/>
      <c r="T254" s="1"/>
      <c r="U254" s="1"/>
      <c r="V254" s="1"/>
      <c r="AS254" s="1"/>
      <c r="AT254" s="1"/>
      <c r="AU254" s="1"/>
      <c r="AV254" s="1"/>
      <c r="AW254" s="1"/>
    </row>
    <row r="255" spans="1:49" ht="15.75" thickBot="1" x14ac:dyDescent="0.25">
      <c r="A255" s="71"/>
      <c r="B255" s="11">
        <v>1</v>
      </c>
      <c r="C255" s="25"/>
      <c r="D255" s="38"/>
      <c r="E255" s="38"/>
      <c r="F255" s="42" t="str">
        <f t="shared" si="20"/>
        <v/>
      </c>
      <c r="G255" s="1"/>
      <c r="H255" s="1"/>
      <c r="I255" s="1"/>
      <c r="J255" s="1"/>
      <c r="K255" s="1"/>
      <c r="L255" s="1"/>
      <c r="M255" s="1"/>
      <c r="N255" s="1"/>
      <c r="O255" s="1"/>
      <c r="P255" s="1"/>
      <c r="Q255" s="1"/>
      <c r="R255" s="1"/>
      <c r="S255" s="1"/>
      <c r="T255" s="1"/>
      <c r="U255" s="1"/>
      <c r="V255" s="1"/>
      <c r="AS255" s="1"/>
      <c r="AT255" s="1"/>
      <c r="AU255" s="1"/>
      <c r="AV255" s="1"/>
      <c r="AW255" s="1"/>
    </row>
    <row r="256" spans="1:49" ht="15.75" thickBot="1" x14ac:dyDescent="0.25">
      <c r="A256" s="10" t="s">
        <v>7</v>
      </c>
      <c r="B256" s="9">
        <v>2</v>
      </c>
      <c r="C256" s="8"/>
      <c r="D256" s="39"/>
      <c r="E256" s="39"/>
      <c r="F256" s="42" t="str">
        <f t="shared" si="20"/>
        <v/>
      </c>
      <c r="G256" s="1"/>
      <c r="H256" s="1"/>
      <c r="I256" s="1"/>
      <c r="J256" s="1"/>
      <c r="K256" s="1"/>
      <c r="L256" s="1"/>
      <c r="M256" s="1"/>
      <c r="N256" s="1"/>
      <c r="O256" s="1"/>
      <c r="P256" s="1"/>
      <c r="Q256" s="1"/>
      <c r="R256" s="1"/>
      <c r="S256" s="1"/>
      <c r="T256" s="1"/>
      <c r="U256" s="1"/>
      <c r="V256" s="1"/>
      <c r="AS256" s="1"/>
      <c r="AT256" s="1"/>
      <c r="AU256" s="1"/>
      <c r="AV256" s="1"/>
      <c r="AW256" s="1"/>
    </row>
    <row r="257" spans="1:49" ht="15.75" thickBot="1" x14ac:dyDescent="0.25">
      <c r="A257" s="106"/>
      <c r="B257" s="9">
        <v>3</v>
      </c>
      <c r="C257" s="8"/>
      <c r="D257" s="39"/>
      <c r="E257" s="39"/>
      <c r="F257" s="42" t="str">
        <f t="shared" si="20"/>
        <v/>
      </c>
      <c r="G257" s="1"/>
      <c r="H257" s="1"/>
      <c r="I257" s="1"/>
      <c r="J257" s="1"/>
      <c r="K257" s="1"/>
      <c r="L257" s="1"/>
      <c r="M257" s="1"/>
      <c r="N257" s="1"/>
      <c r="O257" s="1"/>
      <c r="P257" s="1"/>
      <c r="Q257" s="1"/>
      <c r="R257" s="1"/>
      <c r="S257" s="1"/>
      <c r="T257" s="1"/>
      <c r="U257" s="1"/>
      <c r="V257" s="1"/>
      <c r="AS257" s="1"/>
      <c r="AT257" s="1"/>
      <c r="AU257" s="1"/>
      <c r="AV257" s="1"/>
      <c r="AW257" s="1"/>
    </row>
    <row r="258" spans="1:49" ht="15.75" thickBot="1" x14ac:dyDescent="0.25">
      <c r="A258" s="107"/>
      <c r="B258" s="9">
        <v>4</v>
      </c>
      <c r="C258" s="8"/>
      <c r="D258" s="39"/>
      <c r="E258" s="39"/>
      <c r="F258" s="42" t="str">
        <f t="shared" si="20"/>
        <v/>
      </c>
      <c r="G258" s="1"/>
      <c r="H258" s="1"/>
      <c r="I258" s="1"/>
      <c r="J258" s="1"/>
      <c r="K258" s="1"/>
      <c r="L258" s="1"/>
      <c r="M258" s="1"/>
      <c r="N258" s="1"/>
      <c r="O258" s="1"/>
      <c r="P258" s="1"/>
      <c r="Q258" s="1"/>
      <c r="R258" s="1"/>
      <c r="S258" s="1"/>
      <c r="T258" s="1"/>
      <c r="U258" s="1"/>
      <c r="V258" s="1"/>
      <c r="AS258" s="1"/>
      <c r="AT258" s="1"/>
      <c r="AU258" s="1"/>
      <c r="AV258" s="1"/>
      <c r="AW258" s="1"/>
    </row>
    <row r="259" spans="1:49" ht="15.75" thickBot="1" x14ac:dyDescent="0.25">
      <c r="A259" s="109"/>
      <c r="B259" s="9">
        <v>5</v>
      </c>
      <c r="C259" s="8"/>
      <c r="D259" s="39"/>
      <c r="E259" s="39"/>
      <c r="F259" s="42" t="str">
        <f t="shared" si="20"/>
        <v/>
      </c>
      <c r="G259" s="1"/>
      <c r="H259" s="1"/>
      <c r="I259" s="1"/>
      <c r="J259" s="1"/>
      <c r="K259" s="1"/>
      <c r="L259" s="1"/>
      <c r="M259" s="1"/>
      <c r="N259" s="1"/>
      <c r="O259" s="1"/>
      <c r="P259" s="1"/>
      <c r="Q259" s="1"/>
      <c r="R259" s="1"/>
      <c r="S259" s="1"/>
      <c r="T259" s="1"/>
      <c r="U259" s="1"/>
      <c r="V259" s="1"/>
      <c r="AS259" s="1"/>
      <c r="AT259" s="1"/>
      <c r="AU259" s="1"/>
      <c r="AV259" s="1"/>
      <c r="AW259" s="1"/>
    </row>
    <row r="260" spans="1:49" ht="15.75" thickBot="1" x14ac:dyDescent="0.25">
      <c r="A260" s="10" t="s">
        <v>0</v>
      </c>
      <c r="B260" s="9">
        <v>6</v>
      </c>
      <c r="C260" s="8"/>
      <c r="D260" s="39"/>
      <c r="E260" s="39"/>
      <c r="F260" s="42" t="str">
        <f t="shared" si="20"/>
        <v/>
      </c>
      <c r="G260" s="1"/>
      <c r="H260" s="1"/>
      <c r="I260" s="1"/>
      <c r="J260" s="1"/>
      <c r="K260" s="1"/>
      <c r="L260" s="1"/>
      <c r="M260" s="1"/>
      <c r="N260" s="1"/>
      <c r="O260" s="1"/>
      <c r="P260" s="1"/>
      <c r="Q260" s="1"/>
      <c r="R260" s="1"/>
      <c r="S260" s="1"/>
      <c r="T260" s="1"/>
      <c r="U260" s="1"/>
      <c r="V260" s="1"/>
      <c r="AS260" s="1"/>
      <c r="AT260" s="1"/>
      <c r="AU260" s="1"/>
      <c r="AV260" s="1"/>
      <c r="AW260" s="1"/>
    </row>
    <row r="261" spans="1:49" ht="15.75" thickBot="1" x14ac:dyDescent="0.25">
      <c r="A261" s="106"/>
      <c r="B261" s="9">
        <v>7</v>
      </c>
      <c r="C261" s="8"/>
      <c r="D261" s="39"/>
      <c r="E261" s="39"/>
      <c r="F261" s="42" t="str">
        <f t="shared" ref="F261:F324" si="21">IF(COUNTA($C261:$E261)&lt;COUNTA($C$4:$E$4),"",IF(COUNTIF($C261:$E261,"no")&gt;0,"No","Yes"))</f>
        <v/>
      </c>
      <c r="G261" s="1"/>
      <c r="H261" s="1"/>
      <c r="I261" s="1"/>
      <c r="J261" s="1"/>
      <c r="K261" s="1"/>
      <c r="L261" s="1"/>
      <c r="M261" s="1"/>
      <c r="N261" s="1"/>
      <c r="O261" s="1"/>
      <c r="P261" s="1"/>
      <c r="Q261" s="1"/>
      <c r="R261" s="1"/>
      <c r="S261" s="1"/>
      <c r="T261" s="1"/>
      <c r="U261" s="1"/>
      <c r="V261" s="1"/>
      <c r="AS261" s="1"/>
      <c r="AT261" s="1"/>
      <c r="AU261" s="1"/>
      <c r="AV261" s="1"/>
      <c r="AW261" s="1"/>
    </row>
    <row r="262" spans="1:49" ht="15.75" thickBot="1" x14ac:dyDescent="0.25">
      <c r="A262" s="107"/>
      <c r="B262" s="9">
        <v>8</v>
      </c>
      <c r="C262" s="8"/>
      <c r="D262" s="39"/>
      <c r="E262" s="39"/>
      <c r="F262" s="42" t="str">
        <f t="shared" si="21"/>
        <v/>
      </c>
      <c r="G262" s="1"/>
      <c r="H262" s="1"/>
      <c r="I262" s="1"/>
      <c r="J262" s="1"/>
      <c r="K262" s="1"/>
      <c r="L262" s="1"/>
      <c r="M262" s="1"/>
      <c r="N262" s="1"/>
      <c r="O262" s="1"/>
      <c r="P262" s="1"/>
      <c r="Q262" s="1"/>
      <c r="R262" s="1"/>
      <c r="S262" s="1"/>
      <c r="T262" s="1"/>
      <c r="U262" s="1"/>
      <c r="V262" s="1"/>
      <c r="AS262" s="1"/>
      <c r="AT262" s="1"/>
      <c r="AU262" s="1"/>
      <c r="AV262" s="1"/>
      <c r="AW262" s="1"/>
    </row>
    <row r="263" spans="1:49" ht="15.75" thickBot="1" x14ac:dyDescent="0.25">
      <c r="A263" s="107"/>
      <c r="B263" s="9">
        <v>9</v>
      </c>
      <c r="C263" s="8"/>
      <c r="D263" s="39"/>
      <c r="E263" s="39"/>
      <c r="F263" s="42" t="str">
        <f t="shared" si="21"/>
        <v/>
      </c>
      <c r="G263" s="1"/>
      <c r="H263" s="1"/>
      <c r="I263" s="1"/>
      <c r="J263" s="1"/>
      <c r="K263" s="1"/>
      <c r="L263" s="1"/>
      <c r="M263" s="1"/>
      <c r="N263" s="1"/>
      <c r="O263" s="1"/>
      <c r="P263" s="1"/>
      <c r="Q263" s="1"/>
      <c r="R263" s="1"/>
      <c r="S263" s="1"/>
      <c r="T263" s="1"/>
      <c r="U263" s="1"/>
      <c r="V263" s="1"/>
      <c r="AS263" s="1"/>
      <c r="AT263" s="1"/>
      <c r="AU263" s="1"/>
      <c r="AV263" s="1"/>
      <c r="AW263" s="1"/>
    </row>
    <row r="264" spans="1:49" ht="15.75" thickBot="1" x14ac:dyDescent="0.25">
      <c r="A264" s="108"/>
      <c r="B264" s="9">
        <v>10</v>
      </c>
      <c r="C264" s="8"/>
      <c r="D264" s="39"/>
      <c r="E264" s="39"/>
      <c r="F264" s="42" t="str">
        <f t="shared" si="21"/>
        <v/>
      </c>
      <c r="G264" s="1"/>
      <c r="H264" s="1"/>
      <c r="I264" s="1"/>
      <c r="J264" s="1"/>
      <c r="K264" s="1"/>
      <c r="L264" s="1"/>
      <c r="M264" s="1"/>
      <c r="N264" s="1"/>
      <c r="O264" s="1"/>
      <c r="P264" s="1"/>
      <c r="Q264" s="1"/>
      <c r="R264" s="1"/>
      <c r="S264" s="1"/>
      <c r="T264" s="1"/>
      <c r="U264" s="1"/>
      <c r="V264" s="1"/>
      <c r="AS264" s="1"/>
      <c r="AT264" s="1"/>
      <c r="AU264" s="1"/>
      <c r="AV264" s="1"/>
      <c r="AW264" s="1"/>
    </row>
    <row r="265" spans="1:49" ht="15.75" thickBot="1" x14ac:dyDescent="0.25">
      <c r="A265" s="71"/>
      <c r="B265" s="11">
        <v>1</v>
      </c>
      <c r="C265" s="25"/>
      <c r="D265" s="38"/>
      <c r="E265" s="38"/>
      <c r="F265" s="42" t="str">
        <f t="shared" si="21"/>
        <v/>
      </c>
      <c r="G265" s="1"/>
      <c r="H265" s="1"/>
      <c r="I265" s="1"/>
      <c r="J265" s="1"/>
      <c r="K265" s="1"/>
      <c r="L265" s="1"/>
      <c r="M265" s="1"/>
      <c r="N265" s="1"/>
      <c r="O265" s="1"/>
      <c r="P265" s="1"/>
      <c r="Q265" s="1"/>
      <c r="R265" s="1"/>
      <c r="S265" s="1"/>
      <c r="T265" s="1"/>
      <c r="U265" s="1"/>
      <c r="V265" s="1"/>
      <c r="AS265" s="1"/>
      <c r="AT265" s="1"/>
      <c r="AU265" s="1"/>
      <c r="AV265" s="1"/>
      <c r="AW265" s="1"/>
    </row>
    <row r="266" spans="1:49" ht="15.75" thickBot="1" x14ac:dyDescent="0.25">
      <c r="A266" s="10" t="s">
        <v>7</v>
      </c>
      <c r="B266" s="9">
        <v>2</v>
      </c>
      <c r="C266" s="8"/>
      <c r="D266" s="39"/>
      <c r="E266" s="39"/>
      <c r="F266" s="42" t="str">
        <f t="shared" si="21"/>
        <v/>
      </c>
      <c r="G266" s="1"/>
      <c r="H266" s="1"/>
      <c r="I266" s="1"/>
      <c r="J266" s="1"/>
      <c r="K266" s="1"/>
      <c r="L266" s="1"/>
      <c r="M266" s="1"/>
      <c r="N266" s="1"/>
      <c r="O266" s="1"/>
      <c r="P266" s="1"/>
      <c r="Q266" s="1"/>
      <c r="R266" s="1"/>
      <c r="S266" s="1"/>
      <c r="T266" s="1"/>
      <c r="U266" s="1"/>
      <c r="V266" s="1"/>
      <c r="AS266" s="1"/>
      <c r="AT266" s="1"/>
      <c r="AU266" s="1"/>
      <c r="AV266" s="1"/>
      <c r="AW266" s="1"/>
    </row>
    <row r="267" spans="1:49" ht="15.75" thickBot="1" x14ac:dyDescent="0.25">
      <c r="A267" s="106"/>
      <c r="B267" s="9">
        <v>3</v>
      </c>
      <c r="C267" s="8"/>
      <c r="D267" s="39"/>
      <c r="E267" s="39"/>
      <c r="F267" s="42" t="str">
        <f t="shared" si="21"/>
        <v/>
      </c>
      <c r="G267" s="1"/>
      <c r="H267" s="1"/>
      <c r="I267" s="1"/>
      <c r="J267" s="1"/>
      <c r="K267" s="1"/>
      <c r="L267" s="1"/>
      <c r="M267" s="1"/>
      <c r="N267" s="1"/>
      <c r="O267" s="1"/>
      <c r="P267" s="1"/>
      <c r="Q267" s="1"/>
      <c r="R267" s="1"/>
      <c r="S267" s="1"/>
      <c r="T267" s="1"/>
      <c r="U267" s="1"/>
      <c r="V267" s="1"/>
      <c r="AS267" s="1"/>
      <c r="AT267" s="1"/>
      <c r="AU267" s="1"/>
      <c r="AV267" s="1"/>
      <c r="AW267" s="1"/>
    </row>
    <row r="268" spans="1:49" ht="15.75" thickBot="1" x14ac:dyDescent="0.25">
      <c r="A268" s="107"/>
      <c r="B268" s="9">
        <v>4</v>
      </c>
      <c r="C268" s="8"/>
      <c r="D268" s="39"/>
      <c r="E268" s="39"/>
      <c r="F268" s="42" t="str">
        <f t="shared" si="21"/>
        <v/>
      </c>
      <c r="G268" s="1"/>
      <c r="H268" s="1"/>
      <c r="I268" s="1"/>
      <c r="J268" s="1"/>
      <c r="K268" s="1"/>
      <c r="L268" s="1"/>
      <c r="M268" s="1"/>
      <c r="N268" s="1"/>
      <c r="O268" s="1"/>
      <c r="P268" s="1"/>
      <c r="Q268" s="1"/>
      <c r="R268" s="1"/>
      <c r="S268" s="1"/>
      <c r="T268" s="1"/>
      <c r="U268" s="1"/>
      <c r="V268" s="1"/>
      <c r="AS268" s="1"/>
      <c r="AT268" s="1"/>
      <c r="AU268" s="1"/>
      <c r="AV268" s="1"/>
      <c r="AW268" s="1"/>
    </row>
    <row r="269" spans="1:49" ht="15.75" thickBot="1" x14ac:dyDescent="0.25">
      <c r="A269" s="109"/>
      <c r="B269" s="9">
        <v>5</v>
      </c>
      <c r="C269" s="8"/>
      <c r="D269" s="39"/>
      <c r="E269" s="39"/>
      <c r="F269" s="42" t="str">
        <f t="shared" si="21"/>
        <v/>
      </c>
      <c r="G269" s="1"/>
      <c r="H269" s="1"/>
      <c r="I269" s="1"/>
      <c r="J269" s="1"/>
      <c r="K269" s="1"/>
      <c r="L269" s="1"/>
      <c r="M269" s="1"/>
      <c r="N269" s="1"/>
      <c r="O269" s="1"/>
      <c r="P269" s="1"/>
      <c r="Q269" s="1"/>
      <c r="R269" s="1"/>
      <c r="S269" s="1"/>
      <c r="T269" s="1"/>
      <c r="U269" s="1"/>
      <c r="V269" s="1"/>
      <c r="AS269" s="1"/>
      <c r="AT269" s="1"/>
      <c r="AU269" s="1"/>
      <c r="AV269" s="1"/>
      <c r="AW269" s="1"/>
    </row>
    <row r="270" spans="1:49" ht="15.75" thickBot="1" x14ac:dyDescent="0.25">
      <c r="A270" s="10" t="s">
        <v>0</v>
      </c>
      <c r="B270" s="9">
        <v>6</v>
      </c>
      <c r="C270" s="8"/>
      <c r="D270" s="39"/>
      <c r="E270" s="39"/>
      <c r="F270" s="42" t="str">
        <f t="shared" si="21"/>
        <v/>
      </c>
      <c r="G270" s="1"/>
      <c r="H270" s="1"/>
      <c r="I270" s="1"/>
      <c r="J270" s="1"/>
      <c r="K270" s="1"/>
      <c r="L270" s="1"/>
      <c r="M270" s="1"/>
      <c r="N270" s="1"/>
      <c r="O270" s="1"/>
      <c r="P270" s="1"/>
      <c r="Q270" s="1"/>
      <c r="R270" s="1"/>
      <c r="S270" s="1"/>
      <c r="T270" s="1"/>
      <c r="U270" s="1"/>
      <c r="V270" s="1"/>
      <c r="AS270" s="1"/>
      <c r="AT270" s="1"/>
      <c r="AU270" s="1"/>
      <c r="AV270" s="1"/>
      <c r="AW270" s="1"/>
    </row>
    <row r="271" spans="1:49" ht="15.75" thickBot="1" x14ac:dyDescent="0.25">
      <c r="A271" s="106"/>
      <c r="B271" s="9">
        <v>7</v>
      </c>
      <c r="C271" s="8"/>
      <c r="D271" s="39"/>
      <c r="E271" s="39"/>
      <c r="F271" s="42" t="str">
        <f t="shared" si="21"/>
        <v/>
      </c>
      <c r="G271" s="1"/>
      <c r="H271" s="1"/>
      <c r="I271" s="1"/>
      <c r="J271" s="1"/>
      <c r="K271" s="1"/>
      <c r="L271" s="1"/>
      <c r="M271" s="1"/>
      <c r="N271" s="1"/>
      <c r="O271" s="1"/>
      <c r="P271" s="1"/>
      <c r="Q271" s="1"/>
      <c r="R271" s="1"/>
      <c r="S271" s="1"/>
      <c r="T271" s="1"/>
      <c r="U271" s="1"/>
      <c r="V271" s="1"/>
      <c r="AS271" s="1"/>
      <c r="AT271" s="1"/>
      <c r="AU271" s="1"/>
      <c r="AV271" s="1"/>
      <c r="AW271" s="1"/>
    </row>
    <row r="272" spans="1:49" ht="15.75" thickBot="1" x14ac:dyDescent="0.25">
      <c r="A272" s="107"/>
      <c r="B272" s="9">
        <v>8</v>
      </c>
      <c r="C272" s="8"/>
      <c r="D272" s="39"/>
      <c r="E272" s="39"/>
      <c r="F272" s="42" t="str">
        <f t="shared" si="21"/>
        <v/>
      </c>
      <c r="G272" s="1"/>
      <c r="H272" s="1"/>
      <c r="I272" s="1"/>
      <c r="J272" s="1"/>
      <c r="K272" s="1"/>
      <c r="L272" s="1"/>
      <c r="M272" s="1"/>
      <c r="N272" s="1"/>
      <c r="O272" s="1"/>
      <c r="P272" s="1"/>
      <c r="Q272" s="1"/>
      <c r="R272" s="1"/>
      <c r="S272" s="1"/>
      <c r="T272" s="1"/>
      <c r="U272" s="1"/>
      <c r="V272" s="1"/>
      <c r="AS272" s="1"/>
      <c r="AT272" s="1"/>
      <c r="AU272" s="1"/>
      <c r="AV272" s="1"/>
      <c r="AW272" s="1"/>
    </row>
    <row r="273" spans="1:49" ht="15.75" thickBot="1" x14ac:dyDescent="0.25">
      <c r="A273" s="107"/>
      <c r="B273" s="9">
        <v>9</v>
      </c>
      <c r="C273" s="8"/>
      <c r="D273" s="39"/>
      <c r="E273" s="39"/>
      <c r="F273" s="42" t="str">
        <f t="shared" si="21"/>
        <v/>
      </c>
      <c r="G273" s="1"/>
      <c r="H273" s="1"/>
      <c r="I273" s="1"/>
      <c r="J273" s="1"/>
      <c r="K273" s="1"/>
      <c r="L273" s="1"/>
      <c r="M273" s="1"/>
      <c r="N273" s="1"/>
      <c r="O273" s="1"/>
      <c r="P273" s="1"/>
      <c r="Q273" s="1"/>
      <c r="R273" s="1"/>
      <c r="S273" s="1"/>
      <c r="T273" s="1"/>
      <c r="U273" s="1"/>
      <c r="V273" s="1"/>
      <c r="AS273" s="1"/>
      <c r="AT273" s="1"/>
      <c r="AU273" s="1"/>
      <c r="AV273" s="1"/>
      <c r="AW273" s="1"/>
    </row>
    <row r="274" spans="1:49" ht="15.75" thickBot="1" x14ac:dyDescent="0.25">
      <c r="A274" s="108"/>
      <c r="B274" s="9">
        <v>10</v>
      </c>
      <c r="C274" s="8"/>
      <c r="D274" s="39"/>
      <c r="E274" s="39"/>
      <c r="F274" s="42" t="str">
        <f t="shared" si="21"/>
        <v/>
      </c>
      <c r="G274" s="1"/>
      <c r="H274" s="1"/>
      <c r="I274" s="1"/>
      <c r="J274" s="1"/>
      <c r="K274" s="1"/>
      <c r="L274" s="1"/>
      <c r="M274" s="1"/>
      <c r="N274" s="1"/>
      <c r="O274" s="1"/>
      <c r="P274" s="1"/>
      <c r="Q274" s="1"/>
      <c r="R274" s="1"/>
      <c r="S274" s="1"/>
      <c r="T274" s="1"/>
      <c r="U274" s="1"/>
      <c r="V274" s="1"/>
      <c r="AS274" s="1"/>
      <c r="AT274" s="1"/>
      <c r="AU274" s="1"/>
      <c r="AV274" s="1"/>
      <c r="AW274" s="1"/>
    </row>
    <row r="275" spans="1:49" ht="15.75" thickBot="1" x14ac:dyDescent="0.25">
      <c r="A275" s="71"/>
      <c r="B275" s="11">
        <v>1</v>
      </c>
      <c r="C275" s="25"/>
      <c r="D275" s="38"/>
      <c r="E275" s="38"/>
      <c r="F275" s="42" t="str">
        <f t="shared" si="21"/>
        <v/>
      </c>
      <c r="G275" s="1"/>
      <c r="H275" s="1"/>
      <c r="I275" s="1"/>
      <c r="J275" s="1"/>
      <c r="K275" s="1"/>
      <c r="L275" s="1"/>
      <c r="M275" s="1"/>
      <c r="N275" s="1"/>
      <c r="O275" s="1"/>
      <c r="P275" s="1"/>
      <c r="Q275" s="1"/>
      <c r="R275" s="1"/>
      <c r="S275" s="1"/>
      <c r="T275" s="1"/>
      <c r="U275" s="1"/>
      <c r="V275" s="1"/>
      <c r="AS275" s="1"/>
      <c r="AT275" s="1"/>
      <c r="AU275" s="1"/>
      <c r="AV275" s="1"/>
      <c r="AW275" s="1"/>
    </row>
    <row r="276" spans="1:49" ht="15.75" thickBot="1" x14ac:dyDescent="0.25">
      <c r="A276" s="10" t="s">
        <v>7</v>
      </c>
      <c r="B276" s="9">
        <v>2</v>
      </c>
      <c r="C276" s="8"/>
      <c r="D276" s="39"/>
      <c r="E276" s="39"/>
      <c r="F276" s="42" t="str">
        <f t="shared" si="21"/>
        <v/>
      </c>
      <c r="G276" s="1"/>
      <c r="H276" s="1"/>
      <c r="I276" s="1"/>
      <c r="J276" s="1"/>
      <c r="K276" s="1"/>
      <c r="L276" s="1"/>
      <c r="M276" s="1"/>
      <c r="N276" s="1"/>
      <c r="O276" s="1"/>
      <c r="P276" s="1"/>
      <c r="Q276" s="1"/>
      <c r="R276" s="1"/>
      <c r="S276" s="1"/>
      <c r="T276" s="1"/>
      <c r="U276" s="1"/>
      <c r="V276" s="1"/>
      <c r="AS276" s="1"/>
      <c r="AT276" s="1"/>
      <c r="AU276" s="1"/>
      <c r="AV276" s="1"/>
      <c r="AW276" s="1"/>
    </row>
    <row r="277" spans="1:49" ht="15.75" thickBot="1" x14ac:dyDescent="0.25">
      <c r="A277" s="106"/>
      <c r="B277" s="9">
        <v>3</v>
      </c>
      <c r="C277" s="8"/>
      <c r="D277" s="39"/>
      <c r="E277" s="39"/>
      <c r="F277" s="42" t="str">
        <f t="shared" si="21"/>
        <v/>
      </c>
      <c r="G277" s="1"/>
      <c r="H277" s="1"/>
      <c r="I277" s="1"/>
      <c r="J277" s="1"/>
      <c r="K277" s="1"/>
      <c r="L277" s="1"/>
      <c r="M277" s="1"/>
      <c r="N277" s="1"/>
      <c r="O277" s="1"/>
      <c r="P277" s="1"/>
      <c r="Q277" s="1"/>
      <c r="R277" s="1"/>
      <c r="S277" s="1"/>
      <c r="T277" s="1"/>
      <c r="U277" s="1"/>
      <c r="V277" s="1"/>
      <c r="AS277" s="1"/>
      <c r="AT277" s="1"/>
      <c r="AU277" s="1"/>
      <c r="AV277" s="1"/>
      <c r="AW277" s="1"/>
    </row>
    <row r="278" spans="1:49" ht="15.75" thickBot="1" x14ac:dyDescent="0.25">
      <c r="A278" s="107"/>
      <c r="B278" s="9">
        <v>4</v>
      </c>
      <c r="C278" s="8"/>
      <c r="D278" s="39"/>
      <c r="E278" s="39"/>
      <c r="F278" s="42" t="str">
        <f t="shared" si="21"/>
        <v/>
      </c>
      <c r="G278" s="1"/>
      <c r="H278" s="1"/>
      <c r="I278" s="1"/>
      <c r="J278" s="1"/>
      <c r="K278" s="1"/>
      <c r="L278" s="1"/>
      <c r="M278" s="1"/>
      <c r="N278" s="1"/>
      <c r="O278" s="1"/>
      <c r="P278" s="1"/>
      <c r="Q278" s="1"/>
      <c r="R278" s="1"/>
      <c r="S278" s="1"/>
      <c r="T278" s="1"/>
      <c r="U278" s="1"/>
      <c r="V278" s="1"/>
      <c r="AS278" s="1"/>
      <c r="AT278" s="1"/>
      <c r="AU278" s="1"/>
      <c r="AV278" s="1"/>
      <c r="AW278" s="1"/>
    </row>
    <row r="279" spans="1:49" ht="15.75" thickBot="1" x14ac:dyDescent="0.25">
      <c r="A279" s="109"/>
      <c r="B279" s="9">
        <v>5</v>
      </c>
      <c r="C279" s="8"/>
      <c r="D279" s="39"/>
      <c r="E279" s="39"/>
      <c r="F279" s="42" t="str">
        <f t="shared" si="21"/>
        <v/>
      </c>
      <c r="G279" s="1"/>
      <c r="H279" s="1"/>
      <c r="I279" s="1"/>
      <c r="J279" s="1"/>
      <c r="K279" s="1"/>
      <c r="L279" s="1"/>
      <c r="M279" s="1"/>
      <c r="N279" s="1"/>
      <c r="O279" s="1"/>
      <c r="P279" s="1"/>
      <c r="Q279" s="1"/>
      <c r="R279" s="1"/>
      <c r="S279" s="1"/>
      <c r="T279" s="1"/>
      <c r="U279" s="1"/>
      <c r="V279" s="1"/>
      <c r="AS279" s="1"/>
      <c r="AT279" s="1"/>
      <c r="AU279" s="1"/>
      <c r="AV279" s="1"/>
      <c r="AW279" s="1"/>
    </row>
    <row r="280" spans="1:49" ht="15.75" thickBot="1" x14ac:dyDescent="0.25">
      <c r="A280" s="10" t="s">
        <v>0</v>
      </c>
      <c r="B280" s="9">
        <v>6</v>
      </c>
      <c r="C280" s="8"/>
      <c r="D280" s="39"/>
      <c r="E280" s="39"/>
      <c r="F280" s="42" t="str">
        <f t="shared" si="21"/>
        <v/>
      </c>
      <c r="G280" s="1"/>
      <c r="H280" s="1"/>
      <c r="I280" s="1"/>
      <c r="J280" s="1"/>
      <c r="K280" s="1"/>
      <c r="L280" s="1"/>
      <c r="M280" s="1"/>
      <c r="N280" s="1"/>
      <c r="O280" s="1"/>
      <c r="P280" s="1"/>
      <c r="Q280" s="1"/>
      <c r="R280" s="1"/>
      <c r="S280" s="1"/>
      <c r="T280" s="1"/>
      <c r="U280" s="1"/>
      <c r="V280" s="1"/>
      <c r="AS280" s="1"/>
      <c r="AT280" s="1"/>
      <c r="AU280" s="1"/>
      <c r="AV280" s="1"/>
      <c r="AW280" s="1"/>
    </row>
    <row r="281" spans="1:49" ht="15.75" thickBot="1" x14ac:dyDescent="0.25">
      <c r="A281" s="106"/>
      <c r="B281" s="9">
        <v>7</v>
      </c>
      <c r="C281" s="8"/>
      <c r="D281" s="39"/>
      <c r="E281" s="39"/>
      <c r="F281" s="42" t="str">
        <f t="shared" si="21"/>
        <v/>
      </c>
      <c r="G281" s="1"/>
      <c r="H281" s="1"/>
      <c r="I281" s="1"/>
      <c r="J281" s="1"/>
      <c r="K281" s="1"/>
      <c r="L281" s="1"/>
      <c r="M281" s="1"/>
      <c r="N281" s="1"/>
      <c r="O281" s="1"/>
      <c r="P281" s="1"/>
      <c r="Q281" s="1"/>
      <c r="R281" s="1"/>
      <c r="S281" s="1"/>
      <c r="T281" s="1"/>
      <c r="U281" s="1"/>
      <c r="V281" s="1"/>
      <c r="AS281" s="1"/>
      <c r="AT281" s="1"/>
      <c r="AU281" s="1"/>
      <c r="AV281" s="1"/>
      <c r="AW281" s="1"/>
    </row>
    <row r="282" spans="1:49" ht="15.75" thickBot="1" x14ac:dyDescent="0.25">
      <c r="A282" s="107"/>
      <c r="B282" s="9">
        <v>8</v>
      </c>
      <c r="C282" s="8"/>
      <c r="D282" s="39"/>
      <c r="E282" s="39"/>
      <c r="F282" s="42" t="str">
        <f t="shared" si="21"/>
        <v/>
      </c>
      <c r="G282" s="1"/>
      <c r="H282" s="1"/>
      <c r="I282" s="1"/>
      <c r="J282" s="1"/>
      <c r="K282" s="1"/>
      <c r="L282" s="1"/>
      <c r="M282" s="1"/>
      <c r="N282" s="1"/>
      <c r="O282" s="1"/>
      <c r="P282" s="1"/>
      <c r="Q282" s="1"/>
      <c r="R282" s="1"/>
      <c r="S282" s="1"/>
      <c r="T282" s="1"/>
      <c r="U282" s="1"/>
      <c r="V282" s="1"/>
      <c r="AS282" s="1"/>
      <c r="AT282" s="1"/>
      <c r="AU282" s="1"/>
      <c r="AV282" s="1"/>
      <c r="AW282" s="1"/>
    </row>
    <row r="283" spans="1:49" ht="15.75" thickBot="1" x14ac:dyDescent="0.25">
      <c r="A283" s="107"/>
      <c r="B283" s="9">
        <v>9</v>
      </c>
      <c r="C283" s="8"/>
      <c r="D283" s="39"/>
      <c r="E283" s="39"/>
      <c r="F283" s="42" t="str">
        <f t="shared" si="21"/>
        <v/>
      </c>
      <c r="G283" s="1"/>
      <c r="H283" s="1"/>
      <c r="I283" s="1"/>
      <c r="J283" s="1"/>
      <c r="K283" s="1"/>
      <c r="L283" s="1"/>
      <c r="M283" s="1"/>
      <c r="N283" s="1"/>
      <c r="O283" s="1"/>
      <c r="P283" s="1"/>
      <c r="Q283" s="1"/>
      <c r="R283" s="1"/>
      <c r="S283" s="1"/>
      <c r="T283" s="1"/>
      <c r="U283" s="1"/>
      <c r="V283" s="1"/>
      <c r="AS283" s="1"/>
      <c r="AT283" s="1"/>
      <c r="AU283" s="1"/>
      <c r="AV283" s="1"/>
      <c r="AW283" s="1"/>
    </row>
    <row r="284" spans="1:49" ht="15.75" thickBot="1" x14ac:dyDescent="0.25">
      <c r="A284" s="108"/>
      <c r="B284" s="9">
        <v>10</v>
      </c>
      <c r="C284" s="8"/>
      <c r="D284" s="39"/>
      <c r="E284" s="39"/>
      <c r="F284" s="42" t="str">
        <f t="shared" si="21"/>
        <v/>
      </c>
      <c r="G284" s="1"/>
      <c r="H284" s="1"/>
      <c r="I284" s="1"/>
      <c r="J284" s="1"/>
      <c r="K284" s="1"/>
      <c r="L284" s="1"/>
      <c r="M284" s="1"/>
      <c r="N284" s="1"/>
      <c r="O284" s="1"/>
      <c r="P284" s="1"/>
      <c r="Q284" s="1"/>
      <c r="R284" s="1"/>
      <c r="S284" s="1"/>
      <c r="T284" s="1"/>
      <c r="U284" s="1"/>
      <c r="V284" s="1"/>
      <c r="AS284" s="1"/>
      <c r="AT284" s="1"/>
      <c r="AU284" s="1"/>
      <c r="AV284" s="1"/>
      <c r="AW284" s="1"/>
    </row>
    <row r="285" spans="1:49" ht="15.75" thickBot="1" x14ac:dyDescent="0.25">
      <c r="A285" s="71"/>
      <c r="B285" s="11">
        <v>1</v>
      </c>
      <c r="C285" s="25"/>
      <c r="D285" s="38"/>
      <c r="E285" s="38"/>
      <c r="F285" s="42" t="str">
        <f t="shared" si="21"/>
        <v/>
      </c>
      <c r="G285" s="1"/>
      <c r="H285" s="1"/>
      <c r="I285" s="1"/>
      <c r="J285" s="1"/>
      <c r="K285" s="1"/>
      <c r="L285" s="1"/>
      <c r="M285" s="1"/>
      <c r="N285" s="1"/>
      <c r="O285" s="1"/>
      <c r="P285" s="1"/>
      <c r="Q285" s="1"/>
      <c r="R285" s="1"/>
      <c r="S285" s="1"/>
      <c r="T285" s="1"/>
      <c r="U285" s="1"/>
      <c r="V285" s="1"/>
      <c r="AS285" s="1"/>
      <c r="AT285" s="1"/>
      <c r="AU285" s="1"/>
      <c r="AV285" s="1"/>
      <c r="AW285" s="1"/>
    </row>
    <row r="286" spans="1:49" ht="15.75" thickBot="1" x14ac:dyDescent="0.25">
      <c r="A286" s="10" t="s">
        <v>7</v>
      </c>
      <c r="B286" s="9">
        <v>2</v>
      </c>
      <c r="C286" s="8"/>
      <c r="D286" s="39"/>
      <c r="E286" s="39"/>
      <c r="F286" s="42" t="str">
        <f t="shared" si="21"/>
        <v/>
      </c>
      <c r="G286" s="1"/>
      <c r="H286" s="1"/>
      <c r="I286" s="1"/>
      <c r="J286" s="1"/>
      <c r="K286" s="1"/>
      <c r="L286" s="1"/>
      <c r="M286" s="1"/>
      <c r="N286" s="1"/>
      <c r="O286" s="1"/>
      <c r="P286" s="1"/>
      <c r="Q286" s="1"/>
      <c r="R286" s="1"/>
      <c r="S286" s="1"/>
      <c r="T286" s="1"/>
      <c r="U286" s="1"/>
      <c r="V286" s="1"/>
      <c r="AS286" s="1"/>
      <c r="AT286" s="1"/>
      <c r="AU286" s="1"/>
      <c r="AV286" s="1"/>
      <c r="AW286" s="1"/>
    </row>
    <row r="287" spans="1:49" ht="15.75" thickBot="1" x14ac:dyDescent="0.25">
      <c r="A287" s="106"/>
      <c r="B287" s="9">
        <v>3</v>
      </c>
      <c r="C287" s="8"/>
      <c r="D287" s="39"/>
      <c r="E287" s="39"/>
      <c r="F287" s="42" t="str">
        <f t="shared" si="21"/>
        <v/>
      </c>
      <c r="G287" s="1"/>
      <c r="H287" s="1"/>
      <c r="I287" s="1"/>
      <c r="J287" s="1"/>
      <c r="K287" s="1"/>
      <c r="L287" s="1"/>
      <c r="M287" s="1"/>
      <c r="N287" s="1"/>
      <c r="O287" s="1"/>
      <c r="P287" s="1"/>
      <c r="Q287" s="1"/>
      <c r="R287" s="1"/>
      <c r="S287" s="1"/>
      <c r="T287" s="1"/>
      <c r="U287" s="1"/>
      <c r="V287" s="1"/>
      <c r="AS287" s="1"/>
      <c r="AT287" s="1"/>
      <c r="AU287" s="1"/>
      <c r="AV287" s="1"/>
      <c r="AW287" s="1"/>
    </row>
    <row r="288" spans="1:49" ht="15.75" thickBot="1" x14ac:dyDescent="0.25">
      <c r="A288" s="107"/>
      <c r="B288" s="9">
        <v>4</v>
      </c>
      <c r="C288" s="8"/>
      <c r="D288" s="39"/>
      <c r="E288" s="39"/>
      <c r="F288" s="42" t="str">
        <f t="shared" si="21"/>
        <v/>
      </c>
      <c r="G288" s="1"/>
      <c r="H288" s="1"/>
      <c r="I288" s="1"/>
      <c r="J288" s="1"/>
      <c r="K288" s="1"/>
      <c r="L288" s="1"/>
      <c r="M288" s="1"/>
      <c r="N288" s="1"/>
      <c r="O288" s="1"/>
      <c r="P288" s="1"/>
      <c r="Q288" s="1"/>
      <c r="R288" s="1"/>
      <c r="S288" s="1"/>
      <c r="T288" s="1"/>
      <c r="U288" s="1"/>
      <c r="V288" s="1"/>
      <c r="AS288" s="1"/>
      <c r="AT288" s="1"/>
      <c r="AU288" s="1"/>
      <c r="AV288" s="1"/>
      <c r="AW288" s="1"/>
    </row>
    <row r="289" spans="1:49" ht="15.75" thickBot="1" x14ac:dyDescent="0.25">
      <c r="A289" s="109"/>
      <c r="B289" s="9">
        <v>5</v>
      </c>
      <c r="C289" s="8"/>
      <c r="D289" s="39"/>
      <c r="E289" s="39"/>
      <c r="F289" s="42" t="str">
        <f t="shared" si="21"/>
        <v/>
      </c>
      <c r="G289" s="1"/>
      <c r="H289" s="1"/>
      <c r="I289" s="1"/>
      <c r="J289" s="1"/>
      <c r="K289" s="1"/>
      <c r="L289" s="1"/>
      <c r="M289" s="1"/>
      <c r="N289" s="1"/>
      <c r="O289" s="1"/>
      <c r="P289" s="1"/>
      <c r="Q289" s="1"/>
      <c r="R289" s="1"/>
      <c r="S289" s="1"/>
      <c r="T289" s="1"/>
      <c r="U289" s="1"/>
      <c r="V289" s="1"/>
      <c r="AS289" s="1"/>
      <c r="AT289" s="1"/>
      <c r="AU289" s="1"/>
      <c r="AV289" s="1"/>
      <c r="AW289" s="1"/>
    </row>
    <row r="290" spans="1:49" ht="15.75" thickBot="1" x14ac:dyDescent="0.25">
      <c r="A290" s="10" t="s">
        <v>0</v>
      </c>
      <c r="B290" s="9">
        <v>6</v>
      </c>
      <c r="C290" s="8"/>
      <c r="D290" s="39"/>
      <c r="E290" s="39"/>
      <c r="F290" s="42" t="str">
        <f t="shared" si="21"/>
        <v/>
      </c>
      <c r="G290" s="1"/>
      <c r="H290" s="1"/>
      <c r="I290" s="1"/>
      <c r="J290" s="1"/>
      <c r="K290" s="1"/>
      <c r="L290" s="1"/>
      <c r="M290" s="1"/>
      <c r="N290" s="1"/>
      <c r="O290" s="1"/>
      <c r="P290" s="1"/>
      <c r="Q290" s="1"/>
      <c r="R290" s="1"/>
      <c r="S290" s="1"/>
      <c r="T290" s="1"/>
      <c r="U290" s="1"/>
      <c r="V290" s="1"/>
      <c r="AS290" s="1"/>
      <c r="AT290" s="1"/>
      <c r="AU290" s="1"/>
      <c r="AV290" s="1"/>
      <c r="AW290" s="1"/>
    </row>
    <row r="291" spans="1:49" ht="15.75" thickBot="1" x14ac:dyDescent="0.25">
      <c r="A291" s="106"/>
      <c r="B291" s="9">
        <v>7</v>
      </c>
      <c r="C291" s="8"/>
      <c r="D291" s="39"/>
      <c r="E291" s="39"/>
      <c r="F291" s="42" t="str">
        <f t="shared" si="21"/>
        <v/>
      </c>
      <c r="G291" s="1"/>
      <c r="H291" s="1"/>
      <c r="I291" s="1"/>
      <c r="J291" s="1"/>
      <c r="K291" s="1"/>
      <c r="L291" s="1"/>
      <c r="M291" s="1"/>
      <c r="N291" s="1"/>
      <c r="O291" s="1"/>
      <c r="P291" s="1"/>
      <c r="Q291" s="1"/>
      <c r="R291" s="1"/>
      <c r="S291" s="1"/>
      <c r="T291" s="1"/>
      <c r="U291" s="1"/>
      <c r="V291" s="1"/>
      <c r="AS291" s="1"/>
      <c r="AT291" s="1"/>
      <c r="AU291" s="1"/>
      <c r="AV291" s="1"/>
      <c r="AW291" s="1"/>
    </row>
    <row r="292" spans="1:49" ht="15.75" thickBot="1" x14ac:dyDescent="0.25">
      <c r="A292" s="107"/>
      <c r="B292" s="9">
        <v>8</v>
      </c>
      <c r="C292" s="8"/>
      <c r="D292" s="39"/>
      <c r="E292" s="39"/>
      <c r="F292" s="42" t="str">
        <f t="shared" si="21"/>
        <v/>
      </c>
      <c r="G292" s="1"/>
      <c r="H292" s="1"/>
      <c r="I292" s="1"/>
      <c r="J292" s="1"/>
      <c r="K292" s="1"/>
      <c r="L292" s="1"/>
      <c r="M292" s="1"/>
      <c r="N292" s="1"/>
      <c r="O292" s="1"/>
      <c r="P292" s="1"/>
      <c r="Q292" s="1"/>
      <c r="R292" s="1"/>
      <c r="S292" s="1"/>
      <c r="T292" s="1"/>
      <c r="U292" s="1"/>
      <c r="V292" s="1"/>
      <c r="AS292" s="1"/>
      <c r="AT292" s="1"/>
      <c r="AU292" s="1"/>
      <c r="AV292" s="1"/>
      <c r="AW292" s="1"/>
    </row>
    <row r="293" spans="1:49" ht="15.75" thickBot="1" x14ac:dyDescent="0.25">
      <c r="A293" s="107"/>
      <c r="B293" s="9">
        <v>9</v>
      </c>
      <c r="C293" s="8"/>
      <c r="D293" s="39"/>
      <c r="E293" s="39"/>
      <c r="F293" s="42" t="str">
        <f t="shared" si="21"/>
        <v/>
      </c>
      <c r="G293" s="1"/>
      <c r="H293" s="1"/>
      <c r="I293" s="1"/>
      <c r="J293" s="1"/>
      <c r="K293" s="1"/>
      <c r="L293" s="1"/>
      <c r="M293" s="1"/>
      <c r="N293" s="1"/>
      <c r="O293" s="1"/>
      <c r="P293" s="1"/>
      <c r="Q293" s="1"/>
      <c r="R293" s="1"/>
      <c r="S293" s="1"/>
      <c r="T293" s="1"/>
      <c r="U293" s="1"/>
      <c r="V293" s="1"/>
      <c r="AS293" s="1"/>
      <c r="AT293" s="1"/>
      <c r="AU293" s="1"/>
      <c r="AV293" s="1"/>
      <c r="AW293" s="1"/>
    </row>
    <row r="294" spans="1:49" ht="15.75" thickBot="1" x14ac:dyDescent="0.25">
      <c r="A294" s="108"/>
      <c r="B294" s="9">
        <v>10</v>
      </c>
      <c r="C294" s="8"/>
      <c r="D294" s="39"/>
      <c r="E294" s="39"/>
      <c r="F294" s="42" t="str">
        <f t="shared" si="21"/>
        <v/>
      </c>
      <c r="G294" s="1"/>
      <c r="H294" s="1"/>
      <c r="I294" s="1"/>
      <c r="J294" s="1"/>
      <c r="K294" s="1"/>
      <c r="L294" s="1"/>
      <c r="M294" s="1"/>
      <c r="N294" s="1"/>
      <c r="O294" s="1"/>
      <c r="P294" s="1"/>
      <c r="Q294" s="1"/>
      <c r="R294" s="1"/>
      <c r="S294" s="1"/>
      <c r="T294" s="1"/>
      <c r="U294" s="1"/>
      <c r="V294" s="1"/>
      <c r="AS294" s="1"/>
      <c r="AT294" s="1"/>
      <c r="AU294" s="1"/>
      <c r="AV294" s="1"/>
      <c r="AW294" s="1"/>
    </row>
    <row r="295" spans="1:49" ht="15.75" thickBot="1" x14ac:dyDescent="0.25">
      <c r="A295" s="71"/>
      <c r="B295" s="11">
        <v>1</v>
      </c>
      <c r="C295" s="25"/>
      <c r="D295" s="38"/>
      <c r="E295" s="38"/>
      <c r="F295" s="42" t="str">
        <f t="shared" si="21"/>
        <v/>
      </c>
      <c r="G295" s="1"/>
      <c r="H295" s="1"/>
      <c r="I295" s="1"/>
      <c r="J295" s="1"/>
      <c r="K295" s="1"/>
      <c r="L295" s="1"/>
      <c r="M295" s="1"/>
      <c r="N295" s="1"/>
      <c r="O295" s="1"/>
      <c r="P295" s="1"/>
      <c r="Q295" s="1"/>
      <c r="R295" s="1"/>
      <c r="S295" s="1"/>
      <c r="T295" s="1"/>
      <c r="U295" s="1"/>
      <c r="V295" s="1"/>
      <c r="AS295" s="1"/>
      <c r="AT295" s="1"/>
      <c r="AU295" s="1"/>
      <c r="AV295" s="1"/>
      <c r="AW295" s="1"/>
    </row>
    <row r="296" spans="1:49" ht="15.75" thickBot="1" x14ac:dyDescent="0.25">
      <c r="A296" s="10" t="s">
        <v>7</v>
      </c>
      <c r="B296" s="9">
        <v>2</v>
      </c>
      <c r="C296" s="8"/>
      <c r="D296" s="39"/>
      <c r="E296" s="39"/>
      <c r="F296" s="42" t="str">
        <f t="shared" si="21"/>
        <v/>
      </c>
      <c r="G296" s="1"/>
      <c r="H296" s="1"/>
      <c r="I296" s="1"/>
      <c r="J296" s="1"/>
      <c r="K296" s="1"/>
      <c r="L296" s="1"/>
      <c r="M296" s="1"/>
      <c r="N296" s="1"/>
      <c r="O296" s="1"/>
      <c r="P296" s="1"/>
      <c r="Q296" s="1"/>
      <c r="R296" s="1"/>
      <c r="S296" s="1"/>
      <c r="T296" s="1"/>
      <c r="U296" s="1"/>
      <c r="V296" s="1"/>
      <c r="AS296" s="1"/>
      <c r="AT296" s="1"/>
      <c r="AU296" s="1"/>
      <c r="AV296" s="1"/>
      <c r="AW296" s="1"/>
    </row>
    <row r="297" spans="1:49" ht="15.75" thickBot="1" x14ac:dyDescent="0.25">
      <c r="A297" s="106"/>
      <c r="B297" s="9">
        <v>3</v>
      </c>
      <c r="C297" s="8"/>
      <c r="D297" s="39"/>
      <c r="E297" s="39"/>
      <c r="F297" s="42" t="str">
        <f t="shared" si="21"/>
        <v/>
      </c>
      <c r="G297" s="1"/>
      <c r="H297" s="1"/>
      <c r="I297" s="1"/>
      <c r="J297" s="1"/>
      <c r="K297" s="1"/>
      <c r="L297" s="1"/>
      <c r="M297" s="1"/>
      <c r="N297" s="1"/>
      <c r="O297" s="1"/>
      <c r="P297" s="1"/>
      <c r="Q297" s="1"/>
      <c r="R297" s="1"/>
      <c r="S297" s="1"/>
      <c r="T297" s="1"/>
      <c r="U297" s="1"/>
      <c r="V297" s="1"/>
      <c r="AS297" s="1"/>
      <c r="AT297" s="1"/>
      <c r="AU297" s="1"/>
      <c r="AV297" s="1"/>
      <c r="AW297" s="1"/>
    </row>
    <row r="298" spans="1:49" ht="15.75" thickBot="1" x14ac:dyDescent="0.25">
      <c r="A298" s="107"/>
      <c r="B298" s="9">
        <v>4</v>
      </c>
      <c r="C298" s="8"/>
      <c r="D298" s="39"/>
      <c r="E298" s="39"/>
      <c r="F298" s="42" t="str">
        <f t="shared" si="21"/>
        <v/>
      </c>
      <c r="G298" s="1"/>
      <c r="H298" s="1"/>
      <c r="I298" s="1"/>
      <c r="J298" s="1"/>
      <c r="K298" s="1"/>
      <c r="L298" s="1"/>
      <c r="M298" s="1"/>
      <c r="N298" s="1"/>
      <c r="O298" s="1"/>
      <c r="P298" s="1"/>
      <c r="Q298" s="1"/>
      <c r="R298" s="1"/>
      <c r="S298" s="1"/>
      <c r="T298" s="1"/>
      <c r="U298" s="1"/>
      <c r="V298" s="1"/>
      <c r="AS298" s="1"/>
      <c r="AT298" s="1"/>
      <c r="AU298" s="1"/>
      <c r="AV298" s="1"/>
      <c r="AW298" s="1"/>
    </row>
    <row r="299" spans="1:49" ht="15.75" thickBot="1" x14ac:dyDescent="0.25">
      <c r="A299" s="109"/>
      <c r="B299" s="9">
        <v>5</v>
      </c>
      <c r="C299" s="8"/>
      <c r="D299" s="39"/>
      <c r="E299" s="39"/>
      <c r="F299" s="42" t="str">
        <f t="shared" si="21"/>
        <v/>
      </c>
      <c r="G299" s="1"/>
      <c r="H299" s="1"/>
      <c r="I299" s="1"/>
      <c r="J299" s="1"/>
      <c r="K299" s="1"/>
      <c r="L299" s="1"/>
      <c r="M299" s="1"/>
      <c r="N299" s="1"/>
      <c r="O299" s="1"/>
      <c r="P299" s="1"/>
      <c r="Q299" s="1"/>
      <c r="R299" s="1"/>
      <c r="S299" s="1"/>
      <c r="T299" s="1"/>
      <c r="U299" s="1"/>
      <c r="V299" s="1"/>
      <c r="AS299" s="1"/>
      <c r="AT299" s="1"/>
      <c r="AU299" s="1"/>
      <c r="AV299" s="1"/>
      <c r="AW299" s="1"/>
    </row>
    <row r="300" spans="1:49" ht="15.75" thickBot="1" x14ac:dyDescent="0.25">
      <c r="A300" s="10" t="s">
        <v>0</v>
      </c>
      <c r="B300" s="9">
        <v>6</v>
      </c>
      <c r="C300" s="8"/>
      <c r="D300" s="39"/>
      <c r="E300" s="39"/>
      <c r="F300" s="42" t="str">
        <f t="shared" si="21"/>
        <v/>
      </c>
      <c r="G300" s="1"/>
      <c r="H300" s="1"/>
      <c r="I300" s="1"/>
      <c r="J300" s="1"/>
      <c r="K300" s="1"/>
      <c r="L300" s="1"/>
      <c r="M300" s="1"/>
      <c r="N300" s="1"/>
      <c r="O300" s="1"/>
      <c r="P300" s="1"/>
      <c r="Q300" s="1"/>
      <c r="R300" s="1"/>
      <c r="S300" s="1"/>
      <c r="T300" s="1"/>
      <c r="U300" s="1"/>
      <c r="V300" s="1"/>
      <c r="AS300" s="1"/>
      <c r="AT300" s="1"/>
      <c r="AU300" s="1"/>
      <c r="AV300" s="1"/>
      <c r="AW300" s="1"/>
    </row>
    <row r="301" spans="1:49" ht="15.75" thickBot="1" x14ac:dyDescent="0.25">
      <c r="A301" s="106"/>
      <c r="B301" s="9">
        <v>7</v>
      </c>
      <c r="C301" s="8"/>
      <c r="D301" s="39"/>
      <c r="E301" s="39"/>
      <c r="F301" s="42" t="str">
        <f t="shared" si="21"/>
        <v/>
      </c>
      <c r="G301" s="1"/>
      <c r="H301" s="1"/>
      <c r="I301" s="1"/>
      <c r="J301" s="1"/>
      <c r="K301" s="1"/>
      <c r="L301" s="1"/>
      <c r="M301" s="1"/>
      <c r="N301" s="1"/>
      <c r="O301" s="1"/>
      <c r="P301" s="1"/>
      <c r="Q301" s="1"/>
      <c r="R301" s="1"/>
      <c r="S301" s="1"/>
      <c r="T301" s="1"/>
      <c r="U301" s="1"/>
      <c r="V301" s="1"/>
      <c r="AS301" s="1"/>
      <c r="AT301" s="1"/>
      <c r="AU301" s="1"/>
      <c r="AV301" s="1"/>
      <c r="AW301" s="1"/>
    </row>
    <row r="302" spans="1:49" ht="15.75" thickBot="1" x14ac:dyDescent="0.25">
      <c r="A302" s="107"/>
      <c r="B302" s="9">
        <v>8</v>
      </c>
      <c r="C302" s="8"/>
      <c r="D302" s="39"/>
      <c r="E302" s="39"/>
      <c r="F302" s="42" t="str">
        <f t="shared" si="21"/>
        <v/>
      </c>
      <c r="G302" s="1"/>
      <c r="H302" s="1"/>
      <c r="I302" s="1"/>
      <c r="J302" s="1"/>
      <c r="K302" s="1"/>
      <c r="L302" s="1"/>
      <c r="M302" s="1"/>
      <c r="N302" s="1"/>
      <c r="O302" s="1"/>
      <c r="P302" s="1"/>
      <c r="Q302" s="1"/>
      <c r="R302" s="1"/>
      <c r="S302" s="1"/>
      <c r="T302" s="1"/>
      <c r="U302" s="1"/>
      <c r="V302" s="1"/>
      <c r="AS302" s="1"/>
      <c r="AT302" s="1"/>
      <c r="AU302" s="1"/>
      <c r="AV302" s="1"/>
      <c r="AW302" s="1"/>
    </row>
    <row r="303" spans="1:49" ht="15.75" thickBot="1" x14ac:dyDescent="0.25">
      <c r="A303" s="107"/>
      <c r="B303" s="9">
        <v>9</v>
      </c>
      <c r="C303" s="8"/>
      <c r="D303" s="39"/>
      <c r="E303" s="39"/>
      <c r="F303" s="42" t="str">
        <f t="shared" si="21"/>
        <v/>
      </c>
      <c r="G303" s="1"/>
      <c r="H303" s="1"/>
      <c r="I303" s="1"/>
      <c r="J303" s="1"/>
      <c r="K303" s="1"/>
      <c r="L303" s="1"/>
      <c r="M303" s="1"/>
      <c r="N303" s="1"/>
      <c r="O303" s="1"/>
      <c r="P303" s="1"/>
      <c r="Q303" s="1"/>
      <c r="R303" s="1"/>
      <c r="S303" s="1"/>
      <c r="T303" s="1"/>
      <c r="U303" s="1"/>
      <c r="V303" s="1"/>
      <c r="AS303" s="1"/>
      <c r="AT303" s="1"/>
      <c r="AU303" s="1"/>
      <c r="AV303" s="1"/>
      <c r="AW303" s="1"/>
    </row>
    <row r="304" spans="1:49" ht="15.75" thickBot="1" x14ac:dyDescent="0.25">
      <c r="A304" s="108"/>
      <c r="B304" s="9">
        <v>10</v>
      </c>
      <c r="C304" s="8"/>
      <c r="D304" s="39"/>
      <c r="E304" s="39"/>
      <c r="F304" s="42" t="str">
        <f t="shared" si="21"/>
        <v/>
      </c>
      <c r="G304" s="1"/>
      <c r="H304" s="1"/>
      <c r="I304" s="1"/>
      <c r="J304" s="1"/>
      <c r="K304" s="1"/>
      <c r="L304" s="1"/>
      <c r="M304" s="1"/>
      <c r="N304" s="1"/>
      <c r="O304" s="1"/>
      <c r="P304" s="1"/>
      <c r="Q304" s="1"/>
      <c r="R304" s="1"/>
      <c r="S304" s="1"/>
      <c r="T304" s="1"/>
      <c r="U304" s="1"/>
      <c r="V304" s="1"/>
      <c r="AS304" s="1"/>
      <c r="AT304" s="1"/>
      <c r="AU304" s="1"/>
      <c r="AV304" s="1"/>
      <c r="AW304" s="1"/>
    </row>
    <row r="305" spans="1:49" ht="15.75" thickBot="1" x14ac:dyDescent="0.25">
      <c r="A305" s="71"/>
      <c r="B305" s="11">
        <v>1</v>
      </c>
      <c r="C305" s="25"/>
      <c r="D305" s="38"/>
      <c r="E305" s="38"/>
      <c r="F305" s="42" t="str">
        <f t="shared" si="21"/>
        <v/>
      </c>
      <c r="G305" s="1"/>
      <c r="H305" s="1"/>
      <c r="I305" s="1"/>
      <c r="J305" s="1"/>
      <c r="K305" s="1"/>
      <c r="L305" s="1"/>
      <c r="M305" s="1"/>
      <c r="N305" s="1"/>
      <c r="O305" s="1"/>
      <c r="P305" s="1"/>
      <c r="Q305" s="1"/>
      <c r="R305" s="1"/>
      <c r="S305" s="1"/>
      <c r="T305" s="1"/>
      <c r="U305" s="1"/>
      <c r="V305" s="1"/>
      <c r="AS305" s="1"/>
      <c r="AT305" s="1"/>
      <c r="AU305" s="1"/>
      <c r="AV305" s="1"/>
      <c r="AW305" s="1"/>
    </row>
    <row r="306" spans="1:49" ht="15.75" thickBot="1" x14ac:dyDescent="0.25">
      <c r="A306" s="10" t="s">
        <v>7</v>
      </c>
      <c r="B306" s="9">
        <v>2</v>
      </c>
      <c r="C306" s="8"/>
      <c r="D306" s="39"/>
      <c r="E306" s="39"/>
      <c r="F306" s="42" t="str">
        <f t="shared" si="21"/>
        <v/>
      </c>
      <c r="G306" s="1"/>
      <c r="H306" s="1"/>
      <c r="I306" s="1"/>
      <c r="J306" s="1"/>
      <c r="K306" s="1"/>
      <c r="L306" s="1"/>
      <c r="M306" s="1"/>
      <c r="N306" s="1"/>
      <c r="O306" s="1"/>
      <c r="P306" s="1"/>
      <c r="Q306" s="1"/>
      <c r="R306" s="1"/>
      <c r="S306" s="1"/>
      <c r="T306" s="1"/>
      <c r="U306" s="1"/>
      <c r="V306" s="1"/>
      <c r="AS306" s="1"/>
      <c r="AT306" s="1"/>
      <c r="AU306" s="1"/>
      <c r="AV306" s="1"/>
      <c r="AW306" s="1"/>
    </row>
    <row r="307" spans="1:49" ht="15.75" thickBot="1" x14ac:dyDescent="0.25">
      <c r="A307" s="106"/>
      <c r="B307" s="9">
        <v>3</v>
      </c>
      <c r="C307" s="8"/>
      <c r="D307" s="39"/>
      <c r="E307" s="39"/>
      <c r="F307" s="42" t="str">
        <f t="shared" si="21"/>
        <v/>
      </c>
      <c r="G307" s="1"/>
      <c r="H307" s="1"/>
      <c r="I307" s="1"/>
      <c r="J307" s="1"/>
      <c r="K307" s="1"/>
      <c r="L307" s="1"/>
      <c r="M307" s="1"/>
      <c r="N307" s="1"/>
      <c r="O307" s="1"/>
      <c r="P307" s="1"/>
      <c r="Q307" s="1"/>
      <c r="R307" s="1"/>
      <c r="S307" s="1"/>
      <c r="T307" s="1"/>
      <c r="U307" s="1"/>
      <c r="V307" s="1"/>
      <c r="AS307" s="1"/>
      <c r="AT307" s="1"/>
      <c r="AU307" s="1"/>
      <c r="AV307" s="1"/>
      <c r="AW307" s="1"/>
    </row>
    <row r="308" spans="1:49" ht="15.75" thickBot="1" x14ac:dyDescent="0.25">
      <c r="A308" s="107"/>
      <c r="B308" s="9">
        <v>4</v>
      </c>
      <c r="C308" s="8"/>
      <c r="D308" s="39"/>
      <c r="E308" s="39"/>
      <c r="F308" s="42" t="str">
        <f t="shared" si="21"/>
        <v/>
      </c>
      <c r="G308" s="1"/>
      <c r="H308" s="1"/>
      <c r="I308" s="1"/>
      <c r="J308" s="1"/>
      <c r="K308" s="1"/>
      <c r="L308" s="1"/>
      <c r="M308" s="1"/>
      <c r="N308" s="1"/>
      <c r="O308" s="1"/>
      <c r="P308" s="1"/>
      <c r="Q308" s="1"/>
      <c r="R308" s="1"/>
      <c r="S308" s="1"/>
      <c r="T308" s="1"/>
      <c r="U308" s="1"/>
      <c r="V308" s="1"/>
      <c r="AS308" s="1"/>
      <c r="AT308" s="1"/>
      <c r="AU308" s="1"/>
      <c r="AV308" s="1"/>
      <c r="AW308" s="1"/>
    </row>
    <row r="309" spans="1:49" ht="15.75" thickBot="1" x14ac:dyDescent="0.25">
      <c r="A309" s="109"/>
      <c r="B309" s="9">
        <v>5</v>
      </c>
      <c r="C309" s="8"/>
      <c r="D309" s="39"/>
      <c r="E309" s="39"/>
      <c r="F309" s="42" t="str">
        <f t="shared" si="21"/>
        <v/>
      </c>
      <c r="G309" s="1"/>
      <c r="H309" s="1"/>
      <c r="I309" s="1"/>
      <c r="J309" s="1"/>
      <c r="K309" s="1"/>
      <c r="L309" s="1"/>
      <c r="M309" s="1"/>
      <c r="N309" s="1"/>
      <c r="O309" s="1"/>
      <c r="P309" s="1"/>
      <c r="Q309" s="1"/>
      <c r="R309" s="1"/>
      <c r="S309" s="1"/>
      <c r="T309" s="1"/>
      <c r="U309" s="1"/>
      <c r="V309" s="1"/>
      <c r="AS309" s="1"/>
      <c r="AT309" s="1"/>
      <c r="AU309" s="1"/>
      <c r="AV309" s="1"/>
      <c r="AW309" s="1"/>
    </row>
    <row r="310" spans="1:49" ht="15.75" thickBot="1" x14ac:dyDescent="0.25">
      <c r="A310" s="10" t="s">
        <v>0</v>
      </c>
      <c r="B310" s="9">
        <v>6</v>
      </c>
      <c r="C310" s="8"/>
      <c r="D310" s="39"/>
      <c r="E310" s="39"/>
      <c r="F310" s="42" t="str">
        <f t="shared" si="21"/>
        <v/>
      </c>
      <c r="G310" s="1"/>
      <c r="H310" s="1"/>
      <c r="I310" s="1"/>
      <c r="J310" s="1"/>
      <c r="K310" s="1"/>
      <c r="L310" s="1"/>
      <c r="M310" s="1"/>
      <c r="N310" s="1"/>
      <c r="O310" s="1"/>
      <c r="P310" s="1"/>
      <c r="Q310" s="1"/>
      <c r="R310" s="1"/>
      <c r="S310" s="1"/>
      <c r="T310" s="1"/>
      <c r="U310" s="1"/>
      <c r="V310" s="1"/>
      <c r="AS310" s="1"/>
      <c r="AT310" s="1"/>
      <c r="AU310" s="1"/>
      <c r="AV310" s="1"/>
      <c r="AW310" s="1"/>
    </row>
    <row r="311" spans="1:49" ht="15.75" thickBot="1" x14ac:dyDescent="0.25">
      <c r="A311" s="106"/>
      <c r="B311" s="9">
        <v>7</v>
      </c>
      <c r="C311" s="8"/>
      <c r="D311" s="39"/>
      <c r="E311" s="39"/>
      <c r="F311" s="42" t="str">
        <f t="shared" si="21"/>
        <v/>
      </c>
      <c r="G311" s="1"/>
      <c r="H311" s="1"/>
      <c r="I311" s="1"/>
      <c r="J311" s="1"/>
      <c r="K311" s="1"/>
      <c r="L311" s="1"/>
      <c r="M311" s="1"/>
      <c r="N311" s="1"/>
      <c r="O311" s="1"/>
      <c r="P311" s="1"/>
      <c r="Q311" s="1"/>
      <c r="R311" s="1"/>
      <c r="S311" s="1"/>
      <c r="T311" s="1"/>
      <c r="U311" s="1"/>
      <c r="V311" s="1"/>
      <c r="AS311" s="1"/>
      <c r="AT311" s="1"/>
      <c r="AU311" s="1"/>
      <c r="AV311" s="1"/>
      <c r="AW311" s="1"/>
    </row>
    <row r="312" spans="1:49" ht="15.75" thickBot="1" x14ac:dyDescent="0.25">
      <c r="A312" s="107"/>
      <c r="B312" s="9">
        <v>8</v>
      </c>
      <c r="C312" s="8"/>
      <c r="D312" s="39"/>
      <c r="E312" s="39"/>
      <c r="F312" s="42" t="str">
        <f t="shared" si="21"/>
        <v/>
      </c>
      <c r="G312" s="1"/>
      <c r="H312" s="1"/>
      <c r="I312" s="1"/>
      <c r="J312" s="1"/>
      <c r="K312" s="1"/>
      <c r="L312" s="1"/>
      <c r="M312" s="1"/>
      <c r="N312" s="1"/>
      <c r="O312" s="1"/>
      <c r="P312" s="1"/>
      <c r="Q312" s="1"/>
      <c r="R312" s="1"/>
      <c r="S312" s="1"/>
      <c r="T312" s="1"/>
      <c r="U312" s="1"/>
      <c r="V312" s="1"/>
      <c r="AS312" s="1"/>
      <c r="AT312" s="1"/>
      <c r="AU312" s="1"/>
      <c r="AV312" s="1"/>
      <c r="AW312" s="1"/>
    </row>
    <row r="313" spans="1:49" ht="15.75" thickBot="1" x14ac:dyDescent="0.25">
      <c r="A313" s="107"/>
      <c r="B313" s="9">
        <v>9</v>
      </c>
      <c r="C313" s="8"/>
      <c r="D313" s="39"/>
      <c r="E313" s="39"/>
      <c r="F313" s="42" t="str">
        <f t="shared" si="21"/>
        <v/>
      </c>
      <c r="G313" s="1"/>
      <c r="H313" s="1"/>
      <c r="I313" s="1"/>
      <c r="J313" s="1"/>
      <c r="K313" s="1"/>
      <c r="L313" s="1"/>
      <c r="M313" s="1"/>
      <c r="N313" s="1"/>
      <c r="O313" s="1"/>
      <c r="P313" s="1"/>
      <c r="Q313" s="1"/>
      <c r="R313" s="1"/>
      <c r="S313" s="1"/>
      <c r="T313" s="1"/>
      <c r="U313" s="1"/>
      <c r="V313" s="1"/>
      <c r="AS313" s="1"/>
      <c r="AT313" s="1"/>
      <c r="AU313" s="1"/>
      <c r="AV313" s="1"/>
      <c r="AW313" s="1"/>
    </row>
    <row r="314" spans="1:49" ht="15.75" thickBot="1" x14ac:dyDescent="0.25">
      <c r="A314" s="108"/>
      <c r="B314" s="9">
        <v>10</v>
      </c>
      <c r="C314" s="8"/>
      <c r="D314" s="39"/>
      <c r="E314" s="39"/>
      <c r="F314" s="42" t="str">
        <f t="shared" si="21"/>
        <v/>
      </c>
      <c r="G314" s="1"/>
      <c r="H314" s="1"/>
      <c r="I314" s="1"/>
      <c r="J314" s="1"/>
      <c r="K314" s="1"/>
      <c r="L314" s="1"/>
      <c r="M314" s="1"/>
      <c r="N314" s="1"/>
      <c r="O314" s="1"/>
      <c r="P314" s="1"/>
      <c r="Q314" s="1"/>
      <c r="R314" s="1"/>
      <c r="S314" s="1"/>
      <c r="T314" s="1"/>
      <c r="U314" s="1"/>
      <c r="V314" s="1"/>
      <c r="AS314" s="1"/>
      <c r="AT314" s="1"/>
      <c r="AU314" s="1"/>
      <c r="AV314" s="1"/>
      <c r="AW314" s="1"/>
    </row>
    <row r="315" spans="1:49" ht="15.75" thickBot="1" x14ac:dyDescent="0.25">
      <c r="A315" s="71"/>
      <c r="B315" s="11">
        <v>1</v>
      </c>
      <c r="C315" s="25"/>
      <c r="D315" s="38"/>
      <c r="E315" s="38"/>
      <c r="F315" s="42" t="str">
        <f t="shared" si="21"/>
        <v/>
      </c>
      <c r="G315" s="1"/>
      <c r="H315" s="1"/>
      <c r="I315" s="1"/>
      <c r="J315" s="1"/>
      <c r="K315" s="1"/>
      <c r="L315" s="1"/>
      <c r="M315" s="1"/>
      <c r="N315" s="1"/>
      <c r="O315" s="1"/>
      <c r="P315" s="1"/>
      <c r="Q315" s="1"/>
      <c r="R315" s="1"/>
      <c r="S315" s="1"/>
      <c r="T315" s="1"/>
      <c r="U315" s="1"/>
      <c r="V315" s="1"/>
      <c r="AS315" s="1"/>
      <c r="AT315" s="1"/>
      <c r="AU315" s="1"/>
      <c r="AV315" s="1"/>
      <c r="AW315" s="1"/>
    </row>
    <row r="316" spans="1:49" ht="15.75" thickBot="1" x14ac:dyDescent="0.25">
      <c r="A316" s="10" t="s">
        <v>7</v>
      </c>
      <c r="B316" s="9">
        <v>2</v>
      </c>
      <c r="C316" s="8"/>
      <c r="D316" s="39"/>
      <c r="E316" s="39"/>
      <c r="F316" s="42" t="str">
        <f t="shared" si="21"/>
        <v/>
      </c>
      <c r="G316" s="1"/>
      <c r="H316" s="1"/>
      <c r="I316" s="1"/>
      <c r="J316" s="1"/>
      <c r="K316" s="1"/>
      <c r="L316" s="1"/>
      <c r="M316" s="1"/>
      <c r="N316" s="1"/>
      <c r="O316" s="1"/>
      <c r="P316" s="1"/>
      <c r="Q316" s="1"/>
      <c r="R316" s="1"/>
      <c r="S316" s="1"/>
      <c r="T316" s="1"/>
      <c r="U316" s="1"/>
      <c r="V316" s="1"/>
      <c r="AS316" s="1"/>
      <c r="AT316" s="1"/>
      <c r="AU316" s="1"/>
      <c r="AV316" s="1"/>
      <c r="AW316" s="1"/>
    </row>
    <row r="317" spans="1:49" ht="15.75" thickBot="1" x14ac:dyDescent="0.25">
      <c r="A317" s="106"/>
      <c r="B317" s="9">
        <v>3</v>
      </c>
      <c r="C317" s="8"/>
      <c r="D317" s="39"/>
      <c r="E317" s="39"/>
      <c r="F317" s="42" t="str">
        <f t="shared" si="21"/>
        <v/>
      </c>
      <c r="G317" s="1"/>
      <c r="H317" s="1"/>
      <c r="I317" s="1"/>
      <c r="J317" s="1"/>
      <c r="K317" s="1"/>
      <c r="L317" s="1"/>
      <c r="M317" s="1"/>
      <c r="N317" s="1"/>
      <c r="O317" s="1"/>
      <c r="P317" s="1"/>
      <c r="Q317" s="1"/>
      <c r="R317" s="1"/>
      <c r="S317" s="1"/>
      <c r="T317" s="1"/>
      <c r="U317" s="1"/>
      <c r="V317" s="1"/>
      <c r="AS317" s="1"/>
      <c r="AT317" s="1"/>
      <c r="AU317" s="1"/>
      <c r="AV317" s="1"/>
      <c r="AW317" s="1"/>
    </row>
    <row r="318" spans="1:49" ht="15.75" thickBot="1" x14ac:dyDescent="0.25">
      <c r="A318" s="107"/>
      <c r="B318" s="9">
        <v>4</v>
      </c>
      <c r="C318" s="8"/>
      <c r="D318" s="39"/>
      <c r="E318" s="39"/>
      <c r="F318" s="42" t="str">
        <f t="shared" si="21"/>
        <v/>
      </c>
      <c r="G318" s="1"/>
      <c r="H318" s="1"/>
      <c r="I318" s="1"/>
      <c r="J318" s="1"/>
      <c r="K318" s="1"/>
      <c r="L318" s="1"/>
      <c r="M318" s="1"/>
      <c r="N318" s="1"/>
      <c r="O318" s="1"/>
      <c r="P318" s="1"/>
      <c r="Q318" s="1"/>
      <c r="R318" s="1"/>
      <c r="S318" s="1"/>
      <c r="T318" s="1"/>
      <c r="U318" s="1"/>
      <c r="V318" s="1"/>
      <c r="AS318" s="1"/>
      <c r="AT318" s="1"/>
      <c r="AU318" s="1"/>
      <c r="AV318" s="1"/>
      <c r="AW318" s="1"/>
    </row>
    <row r="319" spans="1:49" ht="15.75" thickBot="1" x14ac:dyDescent="0.25">
      <c r="A319" s="109"/>
      <c r="B319" s="9">
        <v>5</v>
      </c>
      <c r="C319" s="8"/>
      <c r="D319" s="39"/>
      <c r="E319" s="39"/>
      <c r="F319" s="42" t="str">
        <f t="shared" si="21"/>
        <v/>
      </c>
      <c r="G319" s="1"/>
      <c r="H319" s="1"/>
      <c r="I319" s="1"/>
      <c r="J319" s="1"/>
      <c r="K319" s="1"/>
      <c r="L319" s="1"/>
      <c r="M319" s="1"/>
      <c r="N319" s="1"/>
      <c r="O319" s="1"/>
      <c r="P319" s="1"/>
      <c r="Q319" s="1"/>
      <c r="R319" s="1"/>
      <c r="S319" s="1"/>
      <c r="T319" s="1"/>
      <c r="U319" s="1"/>
      <c r="V319" s="1"/>
      <c r="AS319" s="1"/>
      <c r="AT319" s="1"/>
      <c r="AU319" s="1"/>
      <c r="AV319" s="1"/>
      <c r="AW319" s="1"/>
    </row>
    <row r="320" spans="1:49" ht="15.75" thickBot="1" x14ac:dyDescent="0.25">
      <c r="A320" s="10" t="s">
        <v>0</v>
      </c>
      <c r="B320" s="9">
        <v>6</v>
      </c>
      <c r="C320" s="8"/>
      <c r="D320" s="39"/>
      <c r="E320" s="39"/>
      <c r="F320" s="42" t="str">
        <f t="shared" si="21"/>
        <v/>
      </c>
      <c r="G320" s="1"/>
      <c r="H320" s="1"/>
      <c r="I320" s="1"/>
      <c r="J320" s="1"/>
      <c r="K320" s="1"/>
      <c r="L320" s="1"/>
      <c r="M320" s="1"/>
      <c r="N320" s="1"/>
      <c r="O320" s="1"/>
      <c r="P320" s="1"/>
      <c r="Q320" s="1"/>
      <c r="R320" s="1"/>
      <c r="S320" s="1"/>
      <c r="T320" s="1"/>
      <c r="U320" s="1"/>
      <c r="V320" s="1"/>
      <c r="AS320" s="1"/>
      <c r="AT320" s="1"/>
      <c r="AU320" s="1"/>
      <c r="AV320" s="1"/>
      <c r="AW320" s="1"/>
    </row>
    <row r="321" spans="1:49" ht="15.75" thickBot="1" x14ac:dyDescent="0.25">
      <c r="A321" s="106"/>
      <c r="B321" s="9">
        <v>7</v>
      </c>
      <c r="C321" s="8"/>
      <c r="D321" s="39"/>
      <c r="E321" s="39"/>
      <c r="F321" s="42" t="str">
        <f t="shared" si="21"/>
        <v/>
      </c>
      <c r="G321" s="1"/>
      <c r="H321" s="1"/>
      <c r="I321" s="1"/>
      <c r="J321" s="1"/>
      <c r="K321" s="1"/>
      <c r="L321" s="1"/>
      <c r="M321" s="1"/>
      <c r="N321" s="1"/>
      <c r="O321" s="1"/>
      <c r="P321" s="1"/>
      <c r="Q321" s="1"/>
      <c r="R321" s="1"/>
      <c r="S321" s="1"/>
      <c r="T321" s="1"/>
      <c r="U321" s="1"/>
      <c r="V321" s="1"/>
      <c r="AS321" s="1"/>
      <c r="AT321" s="1"/>
      <c r="AU321" s="1"/>
      <c r="AV321" s="1"/>
      <c r="AW321" s="1"/>
    </row>
    <row r="322" spans="1:49" ht="15.75" thickBot="1" x14ac:dyDescent="0.25">
      <c r="A322" s="107"/>
      <c r="B322" s="9">
        <v>8</v>
      </c>
      <c r="C322" s="8"/>
      <c r="D322" s="39"/>
      <c r="E322" s="39"/>
      <c r="F322" s="42" t="str">
        <f t="shared" si="21"/>
        <v/>
      </c>
      <c r="G322" s="1"/>
      <c r="H322" s="1"/>
      <c r="I322" s="1"/>
      <c r="J322" s="1"/>
      <c r="K322" s="1"/>
      <c r="L322" s="1"/>
      <c r="M322" s="1"/>
      <c r="N322" s="1"/>
      <c r="O322" s="1"/>
      <c r="P322" s="1"/>
      <c r="Q322" s="1"/>
      <c r="R322" s="1"/>
      <c r="S322" s="1"/>
      <c r="T322" s="1"/>
      <c r="U322" s="1"/>
      <c r="V322" s="1"/>
      <c r="AS322" s="1"/>
      <c r="AT322" s="1"/>
      <c r="AU322" s="1"/>
      <c r="AV322" s="1"/>
      <c r="AW322" s="1"/>
    </row>
    <row r="323" spans="1:49" ht="15.75" thickBot="1" x14ac:dyDescent="0.25">
      <c r="A323" s="107"/>
      <c r="B323" s="9">
        <v>9</v>
      </c>
      <c r="C323" s="8"/>
      <c r="D323" s="39"/>
      <c r="E323" s="39"/>
      <c r="F323" s="42" t="str">
        <f t="shared" si="21"/>
        <v/>
      </c>
      <c r="G323" s="1"/>
      <c r="H323" s="1"/>
      <c r="I323" s="1"/>
      <c r="J323" s="1"/>
      <c r="K323" s="1"/>
      <c r="L323" s="1"/>
      <c r="M323" s="1"/>
      <c r="N323" s="1"/>
      <c r="O323" s="1"/>
      <c r="P323" s="1"/>
      <c r="Q323" s="1"/>
      <c r="R323" s="1"/>
      <c r="S323" s="1"/>
      <c r="T323" s="1"/>
      <c r="U323" s="1"/>
      <c r="V323" s="1"/>
      <c r="AS323" s="1"/>
      <c r="AT323" s="1"/>
      <c r="AU323" s="1"/>
      <c r="AV323" s="1"/>
      <c r="AW323" s="1"/>
    </row>
    <row r="324" spans="1:49" ht="15.75" thickBot="1" x14ac:dyDescent="0.25">
      <c r="A324" s="108"/>
      <c r="B324" s="9">
        <v>10</v>
      </c>
      <c r="C324" s="8"/>
      <c r="D324" s="39"/>
      <c r="E324" s="39"/>
      <c r="F324" s="42" t="str">
        <f t="shared" si="21"/>
        <v/>
      </c>
      <c r="G324" s="1"/>
      <c r="H324" s="1"/>
      <c r="I324" s="1"/>
      <c r="J324" s="1"/>
      <c r="K324" s="1"/>
      <c r="L324" s="1"/>
      <c r="M324" s="1"/>
      <c r="N324" s="1"/>
      <c r="O324" s="1"/>
      <c r="P324" s="1"/>
      <c r="Q324" s="1"/>
      <c r="R324" s="1"/>
      <c r="S324" s="1"/>
      <c r="T324" s="1"/>
      <c r="U324" s="1"/>
      <c r="V324" s="1"/>
      <c r="AS324" s="1"/>
      <c r="AT324" s="1"/>
      <c r="AU324" s="1"/>
      <c r="AV324" s="1"/>
      <c r="AW324" s="1"/>
    </row>
    <row r="325" spans="1:49" ht="15.75" thickBot="1" x14ac:dyDescent="0.25">
      <c r="A325" s="71"/>
      <c r="B325" s="11">
        <v>1</v>
      </c>
      <c r="C325" s="25"/>
      <c r="D325" s="38"/>
      <c r="E325" s="38"/>
      <c r="F325" s="42" t="str">
        <f t="shared" ref="F325:F354" si="22">IF(COUNTA($C325:$E325)&lt;COUNTA($C$4:$E$4),"",IF(COUNTIF($C325:$E325,"no")&gt;0,"No","Yes"))</f>
        <v/>
      </c>
      <c r="G325" s="1"/>
      <c r="H325" s="1"/>
      <c r="I325" s="1"/>
      <c r="J325" s="1"/>
      <c r="K325" s="1"/>
      <c r="L325" s="1"/>
      <c r="M325" s="1"/>
      <c r="N325" s="1"/>
      <c r="O325" s="1"/>
      <c r="P325" s="1"/>
      <c r="Q325" s="1"/>
      <c r="R325" s="1"/>
      <c r="S325" s="1"/>
      <c r="T325" s="1"/>
      <c r="U325" s="1"/>
      <c r="V325" s="1"/>
      <c r="AS325" s="1"/>
      <c r="AT325" s="1"/>
      <c r="AU325" s="1"/>
      <c r="AV325" s="1"/>
      <c r="AW325" s="1"/>
    </row>
    <row r="326" spans="1:49" ht="15.75" thickBot="1" x14ac:dyDescent="0.25">
      <c r="A326" s="10" t="s">
        <v>7</v>
      </c>
      <c r="B326" s="9">
        <v>2</v>
      </c>
      <c r="C326" s="8"/>
      <c r="D326" s="39"/>
      <c r="E326" s="39"/>
      <c r="F326" s="42" t="str">
        <f t="shared" si="22"/>
        <v/>
      </c>
      <c r="G326" s="1"/>
      <c r="H326" s="1"/>
      <c r="I326" s="1"/>
      <c r="J326" s="1"/>
      <c r="K326" s="1"/>
      <c r="L326" s="1"/>
      <c r="M326" s="1"/>
      <c r="N326" s="1"/>
      <c r="O326" s="1"/>
      <c r="P326" s="1"/>
      <c r="Q326" s="1"/>
      <c r="R326" s="1"/>
      <c r="S326" s="1"/>
      <c r="T326" s="1"/>
      <c r="U326" s="1"/>
      <c r="V326" s="1"/>
      <c r="AS326" s="1"/>
      <c r="AT326" s="1"/>
      <c r="AU326" s="1"/>
      <c r="AV326" s="1"/>
      <c r="AW326" s="1"/>
    </row>
    <row r="327" spans="1:49" ht="15.75" thickBot="1" x14ac:dyDescent="0.25">
      <c r="A327" s="106"/>
      <c r="B327" s="9">
        <v>3</v>
      </c>
      <c r="C327" s="8"/>
      <c r="D327" s="39"/>
      <c r="E327" s="39"/>
      <c r="F327" s="42" t="str">
        <f t="shared" si="22"/>
        <v/>
      </c>
      <c r="G327" s="1"/>
      <c r="H327" s="1"/>
      <c r="I327" s="1"/>
      <c r="J327" s="1"/>
      <c r="K327" s="1"/>
      <c r="L327" s="1"/>
      <c r="M327" s="1"/>
      <c r="N327" s="1"/>
      <c r="O327" s="1"/>
      <c r="P327" s="1"/>
      <c r="Q327" s="1"/>
      <c r="R327" s="1"/>
      <c r="S327" s="1"/>
      <c r="T327" s="1"/>
      <c r="U327" s="1"/>
      <c r="V327" s="1"/>
      <c r="AS327" s="1"/>
      <c r="AT327" s="1"/>
      <c r="AU327" s="1"/>
      <c r="AV327" s="1"/>
      <c r="AW327" s="1"/>
    </row>
    <row r="328" spans="1:49" ht="15.75" thickBot="1" x14ac:dyDescent="0.25">
      <c r="A328" s="107"/>
      <c r="B328" s="9">
        <v>4</v>
      </c>
      <c r="C328" s="8"/>
      <c r="D328" s="39"/>
      <c r="E328" s="39"/>
      <c r="F328" s="42" t="str">
        <f t="shared" si="22"/>
        <v/>
      </c>
      <c r="G328" s="1"/>
      <c r="H328" s="1"/>
      <c r="I328" s="1"/>
      <c r="J328" s="1"/>
      <c r="K328" s="1"/>
      <c r="L328" s="1"/>
      <c r="M328" s="1"/>
      <c r="N328" s="1"/>
      <c r="O328" s="1"/>
      <c r="P328" s="1"/>
      <c r="Q328" s="1"/>
      <c r="R328" s="1"/>
      <c r="S328" s="1"/>
      <c r="T328" s="1"/>
      <c r="U328" s="1"/>
      <c r="V328" s="1"/>
      <c r="AS328" s="1"/>
      <c r="AT328" s="1"/>
      <c r="AU328" s="1"/>
      <c r="AV328" s="1"/>
      <c r="AW328" s="1"/>
    </row>
    <row r="329" spans="1:49" ht="15.75" thickBot="1" x14ac:dyDescent="0.25">
      <c r="A329" s="109"/>
      <c r="B329" s="9">
        <v>5</v>
      </c>
      <c r="C329" s="8"/>
      <c r="D329" s="39"/>
      <c r="E329" s="39"/>
      <c r="F329" s="42" t="str">
        <f t="shared" si="22"/>
        <v/>
      </c>
      <c r="G329" s="1"/>
      <c r="H329" s="1"/>
      <c r="I329" s="1"/>
      <c r="J329" s="1"/>
      <c r="K329" s="1"/>
      <c r="L329" s="1"/>
      <c r="M329" s="1"/>
      <c r="N329" s="1"/>
      <c r="O329" s="1"/>
      <c r="P329" s="1"/>
      <c r="Q329" s="1"/>
      <c r="R329" s="1"/>
      <c r="S329" s="1"/>
      <c r="T329" s="1"/>
      <c r="U329" s="1"/>
      <c r="V329" s="1"/>
      <c r="AS329" s="1"/>
      <c r="AT329" s="1"/>
      <c r="AU329" s="1"/>
      <c r="AV329" s="1"/>
      <c r="AW329" s="1"/>
    </row>
    <row r="330" spans="1:49" ht="15.75" thickBot="1" x14ac:dyDescent="0.25">
      <c r="A330" s="10" t="s">
        <v>0</v>
      </c>
      <c r="B330" s="9">
        <v>6</v>
      </c>
      <c r="C330" s="8"/>
      <c r="D330" s="39"/>
      <c r="E330" s="39"/>
      <c r="F330" s="42" t="str">
        <f t="shared" si="22"/>
        <v/>
      </c>
      <c r="G330" s="1"/>
      <c r="H330" s="1"/>
      <c r="I330" s="1"/>
      <c r="J330" s="1"/>
      <c r="K330" s="1"/>
      <c r="L330" s="1"/>
      <c r="M330" s="1"/>
      <c r="N330" s="1"/>
      <c r="O330" s="1"/>
      <c r="P330" s="1"/>
      <c r="Q330" s="1"/>
      <c r="R330" s="1"/>
      <c r="S330" s="1"/>
      <c r="T330" s="1"/>
      <c r="U330" s="1"/>
      <c r="V330" s="1"/>
      <c r="AS330" s="1"/>
      <c r="AT330" s="1"/>
      <c r="AU330" s="1"/>
      <c r="AV330" s="1"/>
      <c r="AW330" s="1"/>
    </row>
    <row r="331" spans="1:49" ht="15.75" thickBot="1" x14ac:dyDescent="0.25">
      <c r="A331" s="106"/>
      <c r="B331" s="9">
        <v>7</v>
      </c>
      <c r="C331" s="8"/>
      <c r="D331" s="39"/>
      <c r="E331" s="39"/>
      <c r="F331" s="42" t="str">
        <f t="shared" si="22"/>
        <v/>
      </c>
      <c r="G331" s="1"/>
      <c r="H331" s="1"/>
      <c r="I331" s="1"/>
      <c r="J331" s="1"/>
      <c r="K331" s="1"/>
      <c r="L331" s="1"/>
      <c r="M331" s="1"/>
      <c r="N331" s="1"/>
      <c r="O331" s="1"/>
      <c r="P331" s="1"/>
      <c r="Q331" s="1"/>
      <c r="R331" s="1"/>
      <c r="S331" s="1"/>
      <c r="T331" s="1"/>
      <c r="U331" s="1"/>
      <c r="V331" s="1"/>
      <c r="AS331" s="1"/>
      <c r="AT331" s="1"/>
      <c r="AU331" s="1"/>
      <c r="AV331" s="1"/>
      <c r="AW331" s="1"/>
    </row>
    <row r="332" spans="1:49" ht="15.75" thickBot="1" x14ac:dyDescent="0.25">
      <c r="A332" s="107"/>
      <c r="B332" s="9">
        <v>8</v>
      </c>
      <c r="C332" s="8"/>
      <c r="D332" s="39"/>
      <c r="E332" s="39"/>
      <c r="F332" s="42" t="str">
        <f t="shared" si="22"/>
        <v/>
      </c>
      <c r="G332" s="1"/>
      <c r="H332" s="1"/>
      <c r="I332" s="1"/>
      <c r="J332" s="1"/>
      <c r="K332" s="1"/>
      <c r="L332" s="1"/>
      <c r="M332" s="1"/>
      <c r="N332" s="1"/>
      <c r="O332" s="1"/>
      <c r="P332" s="1"/>
      <c r="Q332" s="1"/>
      <c r="R332" s="1"/>
      <c r="S332" s="1"/>
      <c r="T332" s="1"/>
      <c r="U332" s="1"/>
      <c r="V332" s="1"/>
      <c r="AS332" s="1"/>
      <c r="AT332" s="1"/>
      <c r="AU332" s="1"/>
      <c r="AV332" s="1"/>
      <c r="AW332" s="1"/>
    </row>
    <row r="333" spans="1:49" ht="15.75" thickBot="1" x14ac:dyDescent="0.25">
      <c r="A333" s="107"/>
      <c r="B333" s="9">
        <v>9</v>
      </c>
      <c r="C333" s="8"/>
      <c r="D333" s="39"/>
      <c r="E333" s="39"/>
      <c r="F333" s="42" t="str">
        <f t="shared" si="22"/>
        <v/>
      </c>
      <c r="G333" s="1"/>
      <c r="H333" s="1"/>
      <c r="I333" s="1"/>
      <c r="J333" s="1"/>
      <c r="K333" s="1"/>
      <c r="L333" s="1"/>
      <c r="M333" s="1"/>
      <c r="N333" s="1"/>
      <c r="O333" s="1"/>
      <c r="P333" s="1"/>
      <c r="Q333" s="1"/>
      <c r="R333" s="1"/>
      <c r="S333" s="1"/>
      <c r="T333" s="1"/>
      <c r="U333" s="1"/>
      <c r="V333" s="1"/>
      <c r="AS333" s="1"/>
      <c r="AT333" s="1"/>
      <c r="AU333" s="1"/>
      <c r="AV333" s="1"/>
      <c r="AW333" s="1"/>
    </row>
    <row r="334" spans="1:49" ht="15.75" thickBot="1" x14ac:dyDescent="0.25">
      <c r="A334" s="108"/>
      <c r="B334" s="9">
        <v>10</v>
      </c>
      <c r="C334" s="8"/>
      <c r="D334" s="39"/>
      <c r="E334" s="39"/>
      <c r="F334" s="42" t="str">
        <f t="shared" si="22"/>
        <v/>
      </c>
      <c r="G334" s="1"/>
      <c r="H334" s="1"/>
      <c r="I334" s="1"/>
      <c r="J334" s="1"/>
      <c r="K334" s="1"/>
      <c r="L334" s="1"/>
      <c r="M334" s="1"/>
      <c r="N334" s="1"/>
      <c r="O334" s="1"/>
      <c r="P334" s="1"/>
      <c r="Q334" s="1"/>
      <c r="R334" s="1"/>
      <c r="S334" s="1"/>
      <c r="T334" s="1"/>
      <c r="U334" s="1"/>
      <c r="V334" s="1"/>
      <c r="AS334" s="1"/>
      <c r="AT334" s="1"/>
      <c r="AU334" s="1"/>
      <c r="AV334" s="1"/>
      <c r="AW334" s="1"/>
    </row>
    <row r="335" spans="1:49" ht="15.75" thickBot="1" x14ac:dyDescent="0.25">
      <c r="A335" s="71"/>
      <c r="B335" s="11">
        <v>1</v>
      </c>
      <c r="C335" s="25"/>
      <c r="D335" s="38"/>
      <c r="E335" s="38"/>
      <c r="F335" s="42" t="str">
        <f t="shared" si="22"/>
        <v/>
      </c>
      <c r="G335" s="1"/>
      <c r="H335" s="1"/>
      <c r="I335" s="1"/>
      <c r="J335" s="1"/>
      <c r="K335" s="1"/>
      <c r="L335" s="1"/>
      <c r="M335" s="1"/>
      <c r="N335" s="1"/>
      <c r="O335" s="1"/>
      <c r="P335" s="1"/>
      <c r="Q335" s="1"/>
      <c r="R335" s="1"/>
      <c r="S335" s="1"/>
      <c r="T335" s="1"/>
      <c r="U335" s="1"/>
      <c r="V335" s="1"/>
      <c r="AS335" s="1"/>
      <c r="AT335" s="1"/>
      <c r="AU335" s="1"/>
      <c r="AV335" s="1"/>
      <c r="AW335" s="1"/>
    </row>
    <row r="336" spans="1:49" ht="15.75" thickBot="1" x14ac:dyDescent="0.25">
      <c r="A336" s="10" t="s">
        <v>7</v>
      </c>
      <c r="B336" s="9">
        <v>2</v>
      </c>
      <c r="C336" s="8"/>
      <c r="D336" s="39"/>
      <c r="E336" s="39"/>
      <c r="F336" s="42" t="str">
        <f t="shared" si="22"/>
        <v/>
      </c>
      <c r="G336" s="1"/>
      <c r="H336" s="1"/>
      <c r="I336" s="1"/>
      <c r="J336" s="1"/>
      <c r="K336" s="1"/>
      <c r="L336" s="1"/>
      <c r="M336" s="1"/>
      <c r="N336" s="1"/>
      <c r="O336" s="1"/>
      <c r="P336" s="1"/>
      <c r="Q336" s="1"/>
      <c r="R336" s="1"/>
      <c r="S336" s="1"/>
      <c r="T336" s="1"/>
      <c r="U336" s="1"/>
      <c r="V336" s="1"/>
      <c r="AS336" s="1"/>
      <c r="AT336" s="1"/>
      <c r="AU336" s="1"/>
      <c r="AV336" s="1"/>
      <c r="AW336" s="1"/>
    </row>
    <row r="337" spans="1:49" ht="15.75" thickBot="1" x14ac:dyDescent="0.25">
      <c r="A337" s="106"/>
      <c r="B337" s="9">
        <v>3</v>
      </c>
      <c r="C337" s="8"/>
      <c r="D337" s="39"/>
      <c r="E337" s="39"/>
      <c r="F337" s="42" t="str">
        <f t="shared" si="22"/>
        <v/>
      </c>
      <c r="G337" s="1"/>
      <c r="H337" s="1"/>
      <c r="I337" s="1"/>
      <c r="J337" s="1"/>
      <c r="K337" s="1"/>
      <c r="L337" s="1"/>
      <c r="M337" s="1"/>
      <c r="N337" s="1"/>
      <c r="O337" s="1"/>
      <c r="P337" s="1"/>
      <c r="Q337" s="1"/>
      <c r="R337" s="1"/>
      <c r="S337" s="1"/>
      <c r="T337" s="1"/>
      <c r="U337" s="1"/>
      <c r="V337" s="1"/>
      <c r="AS337" s="1"/>
      <c r="AT337" s="1"/>
      <c r="AU337" s="1"/>
      <c r="AV337" s="1"/>
      <c r="AW337" s="1"/>
    </row>
    <row r="338" spans="1:49" ht="15.75" thickBot="1" x14ac:dyDescent="0.25">
      <c r="A338" s="107"/>
      <c r="B338" s="9">
        <v>4</v>
      </c>
      <c r="C338" s="8"/>
      <c r="D338" s="39"/>
      <c r="E338" s="39"/>
      <c r="F338" s="42" t="str">
        <f t="shared" si="22"/>
        <v/>
      </c>
      <c r="G338" s="1"/>
      <c r="H338" s="1"/>
      <c r="I338" s="1"/>
      <c r="J338" s="1"/>
      <c r="K338" s="1"/>
      <c r="L338" s="1"/>
      <c r="M338" s="1"/>
      <c r="N338" s="1"/>
      <c r="O338" s="1"/>
      <c r="P338" s="1"/>
      <c r="Q338" s="1"/>
      <c r="R338" s="1"/>
      <c r="S338" s="1"/>
      <c r="T338" s="1"/>
      <c r="U338" s="1"/>
      <c r="V338" s="1"/>
      <c r="AS338" s="1"/>
      <c r="AT338" s="1"/>
      <c r="AU338" s="1"/>
      <c r="AV338" s="1"/>
      <c r="AW338" s="1"/>
    </row>
    <row r="339" spans="1:49" ht="15.75" thickBot="1" x14ac:dyDescent="0.25">
      <c r="A339" s="109"/>
      <c r="B339" s="9">
        <v>5</v>
      </c>
      <c r="C339" s="8"/>
      <c r="D339" s="39"/>
      <c r="E339" s="39"/>
      <c r="F339" s="42" t="str">
        <f t="shared" si="22"/>
        <v/>
      </c>
      <c r="G339" s="1"/>
      <c r="H339" s="1"/>
      <c r="I339" s="1"/>
      <c r="J339" s="1"/>
      <c r="K339" s="1"/>
      <c r="L339" s="1"/>
      <c r="M339" s="1"/>
      <c r="N339" s="1"/>
      <c r="O339" s="1"/>
      <c r="P339" s="1"/>
      <c r="Q339" s="1"/>
      <c r="R339" s="1"/>
      <c r="S339" s="1"/>
      <c r="T339" s="1"/>
      <c r="U339" s="1"/>
      <c r="V339" s="1"/>
      <c r="AS339" s="1"/>
      <c r="AT339" s="1"/>
      <c r="AU339" s="1"/>
      <c r="AV339" s="1"/>
      <c r="AW339" s="1"/>
    </row>
    <row r="340" spans="1:49" ht="15.75" thickBot="1" x14ac:dyDescent="0.25">
      <c r="A340" s="10" t="s">
        <v>0</v>
      </c>
      <c r="B340" s="9">
        <v>6</v>
      </c>
      <c r="C340" s="8"/>
      <c r="D340" s="39"/>
      <c r="E340" s="39"/>
      <c r="F340" s="42" t="str">
        <f t="shared" si="22"/>
        <v/>
      </c>
      <c r="G340" s="1"/>
      <c r="H340" s="1"/>
      <c r="I340" s="1"/>
      <c r="J340" s="1"/>
      <c r="K340" s="1"/>
      <c r="L340" s="1"/>
      <c r="M340" s="1"/>
      <c r="N340" s="1"/>
      <c r="O340" s="1"/>
      <c r="P340" s="1"/>
      <c r="Q340" s="1"/>
      <c r="R340" s="1"/>
      <c r="S340" s="1"/>
      <c r="T340" s="1"/>
      <c r="U340" s="1"/>
      <c r="V340" s="1"/>
      <c r="AS340" s="1"/>
      <c r="AT340" s="1"/>
      <c r="AU340" s="1"/>
      <c r="AV340" s="1"/>
      <c r="AW340" s="1"/>
    </row>
    <row r="341" spans="1:49" ht="15.75" thickBot="1" x14ac:dyDescent="0.25">
      <c r="A341" s="106"/>
      <c r="B341" s="9">
        <v>7</v>
      </c>
      <c r="C341" s="8"/>
      <c r="D341" s="39"/>
      <c r="E341" s="39"/>
      <c r="F341" s="42" t="str">
        <f t="shared" si="22"/>
        <v/>
      </c>
      <c r="G341" s="1"/>
      <c r="H341" s="1"/>
      <c r="I341" s="1"/>
      <c r="J341" s="1"/>
      <c r="K341" s="1"/>
      <c r="L341" s="1"/>
      <c r="M341" s="1"/>
      <c r="N341" s="1"/>
      <c r="O341" s="1"/>
      <c r="P341" s="1"/>
      <c r="Q341" s="1"/>
      <c r="R341" s="1"/>
      <c r="S341" s="1"/>
      <c r="T341" s="1"/>
      <c r="U341" s="1"/>
      <c r="V341" s="1"/>
      <c r="AS341" s="1"/>
      <c r="AT341" s="1"/>
      <c r="AU341" s="1"/>
      <c r="AV341" s="1"/>
      <c r="AW341" s="1"/>
    </row>
    <row r="342" spans="1:49" ht="15.75" thickBot="1" x14ac:dyDescent="0.25">
      <c r="A342" s="107"/>
      <c r="B342" s="9">
        <v>8</v>
      </c>
      <c r="C342" s="8"/>
      <c r="D342" s="39"/>
      <c r="E342" s="39"/>
      <c r="F342" s="42" t="str">
        <f t="shared" si="22"/>
        <v/>
      </c>
      <c r="G342" s="1"/>
      <c r="H342" s="1"/>
      <c r="I342" s="1"/>
      <c r="J342" s="1"/>
      <c r="K342" s="1"/>
      <c r="L342" s="1"/>
      <c r="M342" s="1"/>
      <c r="N342" s="1"/>
      <c r="O342" s="1"/>
      <c r="P342" s="1"/>
      <c r="Q342" s="1"/>
      <c r="R342" s="1"/>
      <c r="S342" s="1"/>
      <c r="T342" s="1"/>
      <c r="U342" s="1"/>
      <c r="V342" s="1"/>
      <c r="AS342" s="1"/>
      <c r="AT342" s="1"/>
      <c r="AU342" s="1"/>
      <c r="AV342" s="1"/>
      <c r="AW342" s="1"/>
    </row>
    <row r="343" spans="1:49" ht="15.75" thickBot="1" x14ac:dyDescent="0.25">
      <c r="A343" s="107"/>
      <c r="B343" s="9">
        <v>9</v>
      </c>
      <c r="C343" s="8"/>
      <c r="D343" s="39"/>
      <c r="E343" s="39"/>
      <c r="F343" s="42" t="str">
        <f t="shared" si="22"/>
        <v/>
      </c>
      <c r="G343" s="1"/>
      <c r="H343" s="1"/>
      <c r="I343" s="1"/>
      <c r="J343" s="1"/>
      <c r="K343" s="1"/>
      <c r="L343" s="1"/>
      <c r="M343" s="1"/>
      <c r="N343" s="1"/>
      <c r="O343" s="1"/>
      <c r="P343" s="1"/>
      <c r="Q343" s="1"/>
      <c r="R343" s="1"/>
      <c r="S343" s="1"/>
      <c r="T343" s="1"/>
      <c r="U343" s="1"/>
      <c r="V343" s="1"/>
      <c r="AS343" s="1"/>
      <c r="AT343" s="1"/>
      <c r="AU343" s="1"/>
      <c r="AV343" s="1"/>
      <c r="AW343" s="1"/>
    </row>
    <row r="344" spans="1:49" ht="15.75" thickBot="1" x14ac:dyDescent="0.25">
      <c r="A344" s="108"/>
      <c r="B344" s="9">
        <v>10</v>
      </c>
      <c r="C344" s="8"/>
      <c r="D344" s="39"/>
      <c r="E344" s="39"/>
      <c r="F344" s="42" t="str">
        <f t="shared" si="22"/>
        <v/>
      </c>
      <c r="G344" s="1"/>
      <c r="H344" s="1"/>
      <c r="I344" s="1"/>
      <c r="J344" s="1"/>
      <c r="K344" s="1"/>
      <c r="L344" s="1"/>
      <c r="M344" s="1"/>
      <c r="N344" s="1"/>
      <c r="O344" s="1"/>
      <c r="P344" s="1"/>
      <c r="Q344" s="1"/>
      <c r="R344" s="1"/>
      <c r="S344" s="1"/>
      <c r="T344" s="1"/>
      <c r="U344" s="1"/>
      <c r="V344" s="1"/>
      <c r="AS344" s="1"/>
      <c r="AT344" s="1"/>
      <c r="AU344" s="1"/>
      <c r="AV344" s="1"/>
      <c r="AW344" s="1"/>
    </row>
    <row r="345" spans="1:49" ht="15.75" thickBot="1" x14ac:dyDescent="0.25">
      <c r="A345" s="71"/>
      <c r="B345" s="11">
        <v>1</v>
      </c>
      <c r="C345" s="25"/>
      <c r="D345" s="38"/>
      <c r="E345" s="38"/>
      <c r="F345" s="42" t="str">
        <f t="shared" si="22"/>
        <v/>
      </c>
      <c r="G345" s="1"/>
      <c r="H345" s="1"/>
      <c r="I345" s="1"/>
      <c r="J345" s="1"/>
      <c r="K345" s="1"/>
      <c r="L345" s="1"/>
      <c r="M345" s="1"/>
      <c r="N345" s="1"/>
      <c r="O345" s="1"/>
      <c r="P345" s="1"/>
      <c r="Q345" s="1"/>
      <c r="R345" s="1"/>
      <c r="S345" s="1"/>
      <c r="T345" s="1"/>
      <c r="U345" s="1"/>
      <c r="V345" s="1"/>
      <c r="AS345" s="1"/>
      <c r="AT345" s="1"/>
      <c r="AU345" s="1"/>
      <c r="AV345" s="1"/>
      <c r="AW345" s="1"/>
    </row>
    <row r="346" spans="1:49" ht="15.75" thickBot="1" x14ac:dyDescent="0.25">
      <c r="A346" s="10" t="s">
        <v>7</v>
      </c>
      <c r="B346" s="9">
        <v>2</v>
      </c>
      <c r="C346" s="8"/>
      <c r="D346" s="39"/>
      <c r="E346" s="39"/>
      <c r="F346" s="42" t="str">
        <f t="shared" si="22"/>
        <v/>
      </c>
      <c r="G346" s="1"/>
      <c r="H346" s="1"/>
      <c r="I346" s="1"/>
      <c r="J346" s="1"/>
      <c r="K346" s="1"/>
      <c r="L346" s="1"/>
      <c r="M346" s="1"/>
      <c r="N346" s="1"/>
      <c r="O346" s="1"/>
      <c r="P346" s="1"/>
      <c r="Q346" s="1"/>
      <c r="R346" s="1"/>
      <c r="S346" s="1"/>
      <c r="T346" s="1"/>
      <c r="U346" s="1"/>
      <c r="V346" s="1"/>
      <c r="AS346" s="1"/>
      <c r="AT346" s="1"/>
      <c r="AU346" s="1"/>
      <c r="AV346" s="1"/>
      <c r="AW346" s="1"/>
    </row>
    <row r="347" spans="1:49" ht="15.75" thickBot="1" x14ac:dyDescent="0.25">
      <c r="A347" s="106"/>
      <c r="B347" s="9">
        <v>3</v>
      </c>
      <c r="C347" s="8"/>
      <c r="D347" s="39"/>
      <c r="E347" s="39"/>
      <c r="F347" s="42" t="str">
        <f t="shared" si="22"/>
        <v/>
      </c>
      <c r="G347" s="1"/>
      <c r="H347" s="1"/>
      <c r="I347" s="1"/>
      <c r="J347" s="1"/>
      <c r="K347" s="1"/>
      <c r="L347" s="1"/>
      <c r="M347" s="1"/>
      <c r="N347" s="1"/>
      <c r="O347" s="1"/>
      <c r="P347" s="1"/>
      <c r="Q347" s="1"/>
      <c r="R347" s="1"/>
      <c r="S347" s="1"/>
      <c r="T347" s="1"/>
      <c r="U347" s="1"/>
      <c r="V347" s="1"/>
      <c r="AS347" s="1"/>
      <c r="AT347" s="1"/>
      <c r="AU347" s="1"/>
      <c r="AV347" s="1"/>
      <c r="AW347" s="1"/>
    </row>
    <row r="348" spans="1:49" ht="15.75" thickBot="1" x14ac:dyDescent="0.25">
      <c r="A348" s="107"/>
      <c r="B348" s="9">
        <v>4</v>
      </c>
      <c r="C348" s="8"/>
      <c r="D348" s="39"/>
      <c r="E348" s="39"/>
      <c r="F348" s="42" t="str">
        <f t="shared" si="22"/>
        <v/>
      </c>
      <c r="G348" s="1"/>
      <c r="H348" s="1"/>
      <c r="I348" s="1"/>
      <c r="J348" s="1"/>
      <c r="K348" s="1"/>
      <c r="L348" s="1"/>
      <c r="M348" s="1"/>
      <c r="N348" s="1"/>
      <c r="O348" s="1"/>
      <c r="P348" s="1"/>
      <c r="Q348" s="1"/>
      <c r="R348" s="1"/>
      <c r="S348" s="1"/>
      <c r="T348" s="1"/>
      <c r="U348" s="1"/>
      <c r="V348" s="1"/>
      <c r="AS348" s="1"/>
      <c r="AT348" s="1"/>
      <c r="AU348" s="1"/>
      <c r="AV348" s="1"/>
      <c r="AW348" s="1"/>
    </row>
    <row r="349" spans="1:49" ht="15.75" thickBot="1" x14ac:dyDescent="0.25">
      <c r="A349" s="109"/>
      <c r="B349" s="9">
        <v>5</v>
      </c>
      <c r="C349" s="8"/>
      <c r="D349" s="39"/>
      <c r="E349" s="39"/>
      <c r="F349" s="42" t="str">
        <f t="shared" si="22"/>
        <v/>
      </c>
      <c r="G349" s="1"/>
      <c r="H349" s="1"/>
      <c r="I349" s="1"/>
      <c r="J349" s="1"/>
      <c r="K349" s="1"/>
      <c r="L349" s="1"/>
      <c r="M349" s="1"/>
      <c r="N349" s="1"/>
      <c r="O349" s="1"/>
      <c r="P349" s="1"/>
      <c r="Q349" s="1"/>
      <c r="R349" s="1"/>
      <c r="S349" s="1"/>
      <c r="T349" s="1"/>
      <c r="U349" s="1"/>
      <c r="V349" s="1"/>
      <c r="AS349" s="1"/>
      <c r="AT349" s="1"/>
      <c r="AU349" s="1"/>
      <c r="AV349" s="1"/>
      <c r="AW349" s="1"/>
    </row>
    <row r="350" spans="1:49" ht="15.75" thickBot="1" x14ac:dyDescent="0.25">
      <c r="A350" s="10" t="s">
        <v>0</v>
      </c>
      <c r="B350" s="9">
        <v>6</v>
      </c>
      <c r="C350" s="8"/>
      <c r="D350" s="39"/>
      <c r="E350" s="39"/>
      <c r="F350" s="42" t="str">
        <f t="shared" si="22"/>
        <v/>
      </c>
      <c r="G350" s="1"/>
      <c r="H350" s="1"/>
      <c r="I350" s="1"/>
      <c r="J350" s="1"/>
      <c r="K350" s="1"/>
      <c r="L350" s="1"/>
      <c r="M350" s="1"/>
      <c r="N350" s="1"/>
      <c r="O350" s="1"/>
      <c r="P350" s="1"/>
      <c r="Q350" s="1"/>
      <c r="R350" s="1"/>
      <c r="S350" s="1"/>
      <c r="T350" s="1"/>
      <c r="U350" s="1"/>
      <c r="V350" s="1"/>
      <c r="AS350" s="1"/>
      <c r="AT350" s="1"/>
      <c r="AU350" s="1"/>
      <c r="AV350" s="1"/>
      <c r="AW350" s="1"/>
    </row>
    <row r="351" spans="1:49" ht="15.75" thickBot="1" x14ac:dyDescent="0.25">
      <c r="A351" s="106"/>
      <c r="B351" s="9">
        <v>7</v>
      </c>
      <c r="C351" s="8"/>
      <c r="D351" s="39"/>
      <c r="E351" s="39"/>
      <c r="F351" s="42" t="str">
        <f t="shared" si="22"/>
        <v/>
      </c>
      <c r="G351" s="1"/>
      <c r="H351" s="1"/>
      <c r="I351" s="1"/>
      <c r="J351" s="1"/>
      <c r="K351" s="1"/>
      <c r="L351" s="1"/>
      <c r="M351" s="1"/>
      <c r="N351" s="1"/>
      <c r="O351" s="1"/>
      <c r="P351" s="1"/>
      <c r="Q351" s="1"/>
      <c r="R351" s="1"/>
      <c r="S351" s="1"/>
      <c r="T351" s="1"/>
      <c r="U351" s="1"/>
      <c r="V351" s="1"/>
      <c r="AS351" s="1"/>
      <c r="AT351" s="1"/>
      <c r="AU351" s="1"/>
      <c r="AV351" s="1"/>
      <c r="AW351" s="1"/>
    </row>
    <row r="352" spans="1:49" ht="15.75" thickBot="1" x14ac:dyDescent="0.25">
      <c r="A352" s="107"/>
      <c r="B352" s="9">
        <v>8</v>
      </c>
      <c r="C352" s="8"/>
      <c r="D352" s="39"/>
      <c r="E352" s="39"/>
      <c r="F352" s="42" t="str">
        <f t="shared" si="22"/>
        <v/>
      </c>
      <c r="G352" s="1"/>
      <c r="H352" s="1"/>
      <c r="I352" s="1"/>
      <c r="J352" s="1"/>
      <c r="K352" s="1"/>
      <c r="L352" s="1"/>
      <c r="M352" s="1"/>
      <c r="N352" s="1"/>
      <c r="O352" s="1"/>
      <c r="P352" s="1"/>
      <c r="Q352" s="1"/>
      <c r="R352" s="1"/>
      <c r="S352" s="1"/>
      <c r="T352" s="1"/>
      <c r="U352" s="1"/>
      <c r="V352" s="1"/>
      <c r="AS352" s="1"/>
      <c r="AT352" s="1"/>
      <c r="AU352" s="1"/>
      <c r="AV352" s="1"/>
      <c r="AW352" s="1"/>
    </row>
    <row r="353" spans="1:49" ht="15.75" thickBot="1" x14ac:dyDescent="0.25">
      <c r="A353" s="107"/>
      <c r="B353" s="9">
        <v>9</v>
      </c>
      <c r="C353" s="8"/>
      <c r="D353" s="39"/>
      <c r="E353" s="39"/>
      <c r="F353" s="42" t="str">
        <f t="shared" si="22"/>
        <v/>
      </c>
      <c r="G353" s="1"/>
      <c r="H353" s="1"/>
      <c r="I353" s="1"/>
      <c r="J353" s="1"/>
      <c r="K353" s="1"/>
      <c r="L353" s="1"/>
      <c r="M353" s="1"/>
      <c r="N353" s="1"/>
      <c r="O353" s="1"/>
      <c r="P353" s="1"/>
      <c r="Q353" s="1"/>
      <c r="R353" s="1"/>
      <c r="S353" s="1"/>
      <c r="T353" s="1"/>
      <c r="U353" s="1"/>
      <c r="V353" s="1"/>
      <c r="AS353" s="1"/>
      <c r="AT353" s="1"/>
      <c r="AU353" s="1"/>
      <c r="AV353" s="1"/>
      <c r="AW353" s="1"/>
    </row>
    <row r="354" spans="1:49" ht="15.75" thickBot="1" x14ac:dyDescent="0.25">
      <c r="A354" s="108"/>
      <c r="B354" s="7">
        <v>10</v>
      </c>
      <c r="C354" s="6"/>
      <c r="D354" s="40"/>
      <c r="E354" s="40"/>
      <c r="F354" s="42" t="str">
        <f t="shared" si="22"/>
        <v/>
      </c>
      <c r="G354" s="1"/>
      <c r="H354" s="1"/>
      <c r="I354" s="1"/>
      <c r="J354" s="1"/>
      <c r="K354" s="1"/>
      <c r="L354" s="1"/>
      <c r="M354" s="1"/>
      <c r="N354" s="1"/>
      <c r="O354" s="1"/>
      <c r="P354" s="1"/>
      <c r="Q354" s="1"/>
      <c r="R354" s="1"/>
      <c r="S354" s="1"/>
      <c r="T354" s="1"/>
      <c r="U354" s="1"/>
      <c r="V354" s="1"/>
      <c r="AS354" s="1"/>
      <c r="AT354" s="1"/>
      <c r="AU354" s="1"/>
      <c r="AV354" s="1"/>
      <c r="AW354" s="1"/>
    </row>
    <row r="355" spans="1:49" x14ac:dyDescent="0.2"/>
    <row r="356" spans="1:49" hidden="1" x14ac:dyDescent="0.2"/>
    <row r="357" spans="1:49" hidden="1" x14ac:dyDescent="0.2"/>
    <row r="358" spans="1:49" hidden="1" x14ac:dyDescent="0.2"/>
    <row r="359" spans="1:49" hidden="1" x14ac:dyDescent="0.2"/>
    <row r="360" spans="1:49" hidden="1" x14ac:dyDescent="0.2"/>
    <row r="361" spans="1:49" hidden="1" x14ac:dyDescent="0.2"/>
    <row r="362" spans="1:49" hidden="1" x14ac:dyDescent="0.2"/>
    <row r="363" spans="1:49" hidden="1" x14ac:dyDescent="0.2"/>
    <row r="364" spans="1:49" hidden="1" x14ac:dyDescent="0.2"/>
    <row r="365" spans="1:49" hidden="1" x14ac:dyDescent="0.2"/>
    <row r="366" spans="1:49" hidden="1" x14ac:dyDescent="0.2"/>
    <row r="367" spans="1:49" hidden="1" x14ac:dyDescent="0.2"/>
    <row r="368" spans="1:49"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sheetData>
  <sheetProtection sheet="1" objects="1" scenarios="1"/>
  <mergeCells count="76">
    <mergeCell ref="B3:F3"/>
    <mergeCell ref="A267:A269"/>
    <mergeCell ref="B1:C1"/>
    <mergeCell ref="B2:C2"/>
    <mergeCell ref="D1:G1"/>
    <mergeCell ref="D2:G2"/>
    <mergeCell ref="A67:A69"/>
    <mergeCell ref="A71:A74"/>
    <mergeCell ref="A77:A79"/>
    <mergeCell ref="A81:A84"/>
    <mergeCell ref="A141:A144"/>
    <mergeCell ref="A87:A89"/>
    <mergeCell ref="A91:A94"/>
    <mergeCell ref="A97:A99"/>
    <mergeCell ref="A101:A104"/>
    <mergeCell ref="A107:A109"/>
    <mergeCell ref="AY6:BA6"/>
    <mergeCell ref="A61:A64"/>
    <mergeCell ref="A7:A9"/>
    <mergeCell ref="A11:A14"/>
    <mergeCell ref="A17:A19"/>
    <mergeCell ref="A21:A24"/>
    <mergeCell ref="A27:A29"/>
    <mergeCell ref="A31:A34"/>
    <mergeCell ref="A37:A39"/>
    <mergeCell ref="A41:A44"/>
    <mergeCell ref="A47:A49"/>
    <mergeCell ref="A51:A54"/>
    <mergeCell ref="A57:A59"/>
    <mergeCell ref="A111:A114"/>
    <mergeCell ref="A117:A119"/>
    <mergeCell ref="A121:A124"/>
    <mergeCell ref="A127:A129"/>
    <mergeCell ref="A131:A134"/>
    <mergeCell ref="A137:A139"/>
    <mergeCell ref="A201:A204"/>
    <mergeCell ref="A147:A149"/>
    <mergeCell ref="A151:A154"/>
    <mergeCell ref="A157:A159"/>
    <mergeCell ref="A161:A164"/>
    <mergeCell ref="A167:A169"/>
    <mergeCell ref="A171:A174"/>
    <mergeCell ref="A177:A179"/>
    <mergeCell ref="A181:A184"/>
    <mergeCell ref="A187:A189"/>
    <mergeCell ref="A191:A194"/>
    <mergeCell ref="A197:A199"/>
    <mergeCell ref="A261:A264"/>
    <mergeCell ref="A207:A209"/>
    <mergeCell ref="A211:A214"/>
    <mergeCell ref="A217:A219"/>
    <mergeCell ref="A221:A224"/>
    <mergeCell ref="A227:A229"/>
    <mergeCell ref="A231:A234"/>
    <mergeCell ref="A237:A239"/>
    <mergeCell ref="A241:A244"/>
    <mergeCell ref="A247:A249"/>
    <mergeCell ref="A251:A254"/>
    <mergeCell ref="A257:A259"/>
    <mergeCell ref="A327:A329"/>
    <mergeCell ref="A271:A274"/>
    <mergeCell ref="A277:A279"/>
    <mergeCell ref="A281:A284"/>
    <mergeCell ref="A287:A289"/>
    <mergeCell ref="A291:A294"/>
    <mergeCell ref="A297:A299"/>
    <mergeCell ref="A301:A304"/>
    <mergeCell ref="A307:A309"/>
    <mergeCell ref="A311:A314"/>
    <mergeCell ref="A317:A319"/>
    <mergeCell ref="A321:A324"/>
    <mergeCell ref="A331:A334"/>
    <mergeCell ref="A337:A339"/>
    <mergeCell ref="A341:A344"/>
    <mergeCell ref="A347:A349"/>
    <mergeCell ref="A351:A354"/>
  </mergeCells>
  <conditionalFormatting sqref="AY8:BA44">
    <cfRule type="expression" dxfId="6" priority="11" stopIfTrue="1">
      <formula>$AY8&gt;1/1/90</formula>
    </cfRule>
  </conditionalFormatting>
  <conditionalFormatting sqref="D5:F354">
    <cfRule type="expression" dxfId="5" priority="9">
      <formula>D5&lt;&gt;""</formula>
    </cfRule>
    <cfRule type="expression" dxfId="4" priority="10">
      <formula>$C5=""</formula>
    </cfRule>
  </conditionalFormatting>
  <conditionalFormatting sqref="D25:E44 D65:E84 D105:E124 D145:E164 D185:E204">
    <cfRule type="expression" dxfId="3" priority="5">
      <formula>D25&lt;&gt;""</formula>
    </cfRule>
    <cfRule type="expression" dxfId="2" priority="6">
      <formula>$C25=""</formula>
    </cfRule>
  </conditionalFormatting>
  <conditionalFormatting sqref="D25:E204">
    <cfRule type="expression" dxfId="1" priority="1">
      <formula>D25&lt;&gt;""</formula>
    </cfRule>
    <cfRule type="expression" dxfId="0" priority="2">
      <formula>$C25=""</formula>
    </cfRule>
  </conditionalFormatting>
  <dataValidations count="4">
    <dataValidation type="date" allowBlank="1" showInputMessage="1" showErrorMessage="1" errorTitle="Use a date format" error="Date must be entered in a date format eg Jan 17 or 1/1/17" promptTitle="Enter date here" prompt="Use date to describe the start of period that bundle data refers to" sqref="A5 A15 A25 A35 A45 A55 A65 A75 A85 A95 A105 A115 A125 A135 A145 A155 A165 A175 A185 A195 A205 A215 A225 A235 A245 A255 A265 A275 A285 A295 A305 A315 A325 A335 A345">
      <formula1>39448</formula1>
      <formula2>46752</formula2>
    </dataValidation>
    <dataValidation allowBlank="1" showInputMessage="1" showErrorMessage="1" promptTitle="Annotation" prompt="Type a note here that you want displayed on your runchart, this should ideally describe any changes you have made" sqref="A7 A17 A27 A37 A47 A57 A67 A77 A87 A97 A107 A117 A127 A137 A147 A157 A167 A177 A187 A197 A207 A217 A227 A237 A247 A257 A267 A277 A287 A297 A307 A317 A327 A337 A347"/>
    <dataValidation type="list" allowBlank="1" showInputMessage="1" showErrorMessage="1" sqref="C5:E354">
      <formula1>$G$5:$G$6</formula1>
    </dataValidation>
    <dataValidation allowBlank="1" showInputMessage="1" showErrorMessage="1" promptTitle="Comment" prompt="Type any messages here that might give more detail about the data that was collected or adds any context" sqref="A11:A14 A21:A24 A31:A34 A41:A44 A51:A54 A61:A64 A71:A74 A81:A84 A91:A94 A101:A104 A111:A114 A121:A124 A131:A134 A141:A144 A151:A154 A161:A164 A171:A174 A181:A184 A191:A194 A201:A204 A211:A214 A221:A224 A231:A234 A241:A244 A251:A254 A261:A264 A271:A274 A281:A284 A291:A294 A301:A304 A311:A314 A321:A324 A331:A334 A341:A344 A351:A354"/>
  </dataValidations>
  <pageMargins left="0.75" right="0.75" top="1" bottom="1"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NS COM paper</vt:lpstr>
      <vt:lpstr>NS COM data</vt:lpstr>
    </vt:vector>
  </TitlesOfParts>
  <Company>NHS Quality Improvement Scotland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ross.davies@nhs.net</dc:creator>
  <cp:lastModifiedBy>Kirsty Allan</cp:lastModifiedBy>
  <cp:lastPrinted>2018-05-15T13:21:22Z</cp:lastPrinted>
  <dcterms:created xsi:type="dcterms:W3CDTF">2015-10-22T09:18:32Z</dcterms:created>
  <dcterms:modified xsi:type="dcterms:W3CDTF">2019-02-25T09:33:45Z</dcterms:modified>
</cp:coreProperties>
</file>