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emf" ContentType="image/x-emf"/>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15.xml" ContentType="application/vnd.openxmlformats-officedocument.drawingml.chartshapes+xml"/>
  <Override PartName="/xl/drawings/drawing16.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ml.chartshape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checkCompatibility="1" defaultThemeVersion="124226"/>
  <bookViews>
    <workbookView xWindow="0" yWindow="45" windowWidth="15195" windowHeight="8445"/>
  </bookViews>
  <sheets>
    <sheet name="INDEX" sheetId="1" r:id="rId1"/>
    <sheet name="DMARDs Paper Tool" sheetId="20" r:id="rId2"/>
    <sheet name="DMARDS Data Entry" sheetId="5" r:id="rId3"/>
    <sheet name="Warfarin Paper Tool" sheetId="23" r:id="rId4"/>
    <sheet name="Warfarin Data Entry" sheetId="24" r:id="rId5"/>
    <sheet name="MED REC Paper Tool" sheetId="12" r:id="rId6"/>
    <sheet name="MED REC Data Entry" sheetId="11" r:id="rId7"/>
    <sheet name="OP COMM Paper Tool" sheetId="19" r:id="rId8"/>
    <sheet name="OP COMM Data Entry" sheetId="7" r:id="rId9"/>
    <sheet name="Results Handling paper" sheetId="25" r:id="rId10"/>
    <sheet name="Results Handling DATA ENTRY" sheetId="26" r:id="rId11"/>
  </sheets>
  <calcPr calcId="125725"/>
</workbook>
</file>

<file path=xl/calcChain.xml><?xml version="1.0" encoding="utf-8"?>
<calcChain xmlns="http://schemas.openxmlformats.org/spreadsheetml/2006/main">
  <c r="D1" i="26"/>
  <c r="B2" i="25" s="1"/>
  <c r="B1" i="26"/>
  <c r="B1" i="25" s="1"/>
  <c r="B1" i="7"/>
  <c r="B1" i="11"/>
  <c r="D1" i="7"/>
  <c r="N2" i="26"/>
  <c r="O2"/>
  <c r="P2"/>
  <c r="Q2"/>
  <c r="R2"/>
  <c r="S2"/>
  <c r="T2"/>
  <c r="AA2"/>
  <c r="I3"/>
  <c r="L3"/>
  <c r="AY6" s="1"/>
  <c r="M3"/>
  <c r="N3"/>
  <c r="O3"/>
  <c r="P3"/>
  <c r="Q3"/>
  <c r="R3"/>
  <c r="S3"/>
  <c r="AB3"/>
  <c r="I4"/>
  <c r="K4"/>
  <c r="L4" s="1"/>
  <c r="AY7" s="1"/>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AB99"/>
  <c r="I100"/>
  <c r="AB100"/>
  <c r="I101"/>
  <c r="AB101"/>
  <c r="I102"/>
  <c r="AB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461"/>
  <c r="I462"/>
  <c r="I463"/>
  <c r="I464"/>
  <c r="I465"/>
  <c r="I466"/>
  <c r="I467"/>
  <c r="I468"/>
  <c r="I469"/>
  <c r="I470"/>
  <c r="I471"/>
  <c r="I472"/>
  <c r="I473"/>
  <c r="I474"/>
  <c r="I475"/>
  <c r="I476"/>
  <c r="I477"/>
  <c r="I478"/>
  <c r="I479"/>
  <c r="I480"/>
  <c r="I481"/>
  <c r="I482"/>
  <c r="A4" i="25"/>
  <c r="B4"/>
  <c r="C4"/>
  <c r="E4"/>
  <c r="G4"/>
  <c r="I4"/>
  <c r="K4"/>
  <c r="M4"/>
  <c r="U3" i="26" l="1"/>
  <c r="S4"/>
  <c r="W3"/>
  <c r="O4"/>
  <c r="R4"/>
  <c r="AB4"/>
  <c r="N4"/>
  <c r="T3"/>
  <c r="AZ6" s="1"/>
  <c r="BA6"/>
  <c r="X3"/>
  <c r="K5"/>
  <c r="T4"/>
  <c r="Q4"/>
  <c r="M4"/>
  <c r="Z3"/>
  <c r="V3"/>
  <c r="P4"/>
  <c r="Y3"/>
  <c r="AA3" l="1"/>
  <c r="W4"/>
  <c r="Z4"/>
  <c r="AZ7"/>
  <c r="X4"/>
  <c r="AA4"/>
  <c r="V4"/>
  <c r="BA7"/>
  <c r="U4"/>
  <c r="Y4"/>
  <c r="N5"/>
  <c r="R5"/>
  <c r="AB5"/>
  <c r="M5"/>
  <c r="Q5"/>
  <c r="T5"/>
  <c r="K6"/>
  <c r="L5"/>
  <c r="AY8" s="1"/>
  <c r="P5"/>
  <c r="O5"/>
  <c r="S5"/>
  <c r="AE23" l="1"/>
  <c r="AE19"/>
  <c r="AE17"/>
  <c r="AE25"/>
  <c r="AE8"/>
  <c r="AD8"/>
  <c r="AD4"/>
  <c r="AD7"/>
  <c r="AE26"/>
  <c r="AE12"/>
  <c r="AE21"/>
  <c r="AD5"/>
  <c r="AE16"/>
  <c r="AE20"/>
  <c r="AE15"/>
  <c r="AE24"/>
  <c r="AE13"/>
  <c r="AD6"/>
  <c r="AE18"/>
  <c r="AE22"/>
  <c r="AE9"/>
  <c r="AE10"/>
  <c r="AE14"/>
  <c r="AE11"/>
  <c r="AD3"/>
  <c r="L6"/>
  <c r="AY9" s="1"/>
  <c r="P6"/>
  <c r="K7"/>
  <c r="S6"/>
  <c r="AB6"/>
  <c r="M6"/>
  <c r="Q6"/>
  <c r="T6"/>
  <c r="O6"/>
  <c r="N6"/>
  <c r="R6"/>
  <c r="U5"/>
  <c r="Y5"/>
  <c r="AZ8"/>
  <c r="AA5"/>
  <c r="W5"/>
  <c r="V5"/>
  <c r="Z5"/>
  <c r="BA8"/>
  <c r="X5"/>
  <c r="W6" l="1"/>
  <c r="Z6"/>
  <c r="BA9"/>
  <c r="X6"/>
  <c r="AA6"/>
  <c r="AZ9"/>
  <c r="V6"/>
  <c r="U6"/>
  <c r="Y6"/>
  <c r="O7"/>
  <c r="S7"/>
  <c r="Q7"/>
  <c r="L7"/>
  <c r="AY10" s="1"/>
  <c r="P7"/>
  <c r="K8"/>
  <c r="N7"/>
  <c r="R7"/>
  <c r="AB7"/>
  <c r="M7"/>
  <c r="T7"/>
  <c r="V7" l="1"/>
  <c r="Z7"/>
  <c r="BA10"/>
  <c r="X7"/>
  <c r="AZ10"/>
  <c r="W7"/>
  <c r="U7"/>
  <c r="Y7"/>
  <c r="AA7"/>
  <c r="N8"/>
  <c r="R8"/>
  <c r="AB8"/>
  <c r="Q8"/>
  <c r="P8"/>
  <c r="O8"/>
  <c r="S8"/>
  <c r="M8"/>
  <c r="T8"/>
  <c r="K9"/>
  <c r="L8"/>
  <c r="AY11" s="1"/>
  <c r="U8" l="1"/>
  <c r="Y8"/>
  <c r="BA11"/>
  <c r="X8"/>
  <c r="AZ11"/>
  <c r="W8"/>
  <c r="V8"/>
  <c r="Z8"/>
  <c r="AA8"/>
  <c r="L9"/>
  <c r="AY12" s="1"/>
  <c r="P9"/>
  <c r="K10"/>
  <c r="O9"/>
  <c r="N9"/>
  <c r="R9"/>
  <c r="AB9"/>
  <c r="M9"/>
  <c r="Q9"/>
  <c r="T9"/>
  <c r="S9"/>
  <c r="O10" l="1"/>
  <c r="S10"/>
  <c r="M10"/>
  <c r="T10"/>
  <c r="L10"/>
  <c r="AY13" s="1"/>
  <c r="P10"/>
  <c r="K11"/>
  <c r="N10"/>
  <c r="R10"/>
  <c r="AB10"/>
  <c r="Q10"/>
  <c r="W9"/>
  <c r="AZ12"/>
  <c r="Z9"/>
  <c r="U9"/>
  <c r="Y9"/>
  <c r="X9"/>
  <c r="AA9"/>
  <c r="BA12"/>
  <c r="V9"/>
  <c r="V10" l="1"/>
  <c r="Z10"/>
  <c r="Y10"/>
  <c r="X10"/>
  <c r="BA13"/>
  <c r="W10"/>
  <c r="AZ13"/>
  <c r="U10"/>
  <c r="AA10"/>
  <c r="N11"/>
  <c r="R11"/>
  <c r="AB11"/>
  <c r="Q11"/>
  <c r="P11"/>
  <c r="K12"/>
  <c r="O11"/>
  <c r="S11"/>
  <c r="M11"/>
  <c r="T11"/>
  <c r="L11"/>
  <c r="AY14" s="1"/>
  <c r="U11" l="1"/>
  <c r="Y11"/>
  <c r="X11"/>
  <c r="BA14"/>
  <c r="W11"/>
  <c r="AZ14"/>
  <c r="V11"/>
  <c r="Z11"/>
  <c r="AA11"/>
  <c r="M12"/>
  <c r="Q12"/>
  <c r="T12"/>
  <c r="P12"/>
  <c r="S12"/>
  <c r="N12"/>
  <c r="R12"/>
  <c r="AB12"/>
  <c r="L12"/>
  <c r="AY15" s="1"/>
  <c r="K13"/>
  <c r="O12"/>
  <c r="L13" l="1"/>
  <c r="AY16" s="1"/>
  <c r="P13"/>
  <c r="K14"/>
  <c r="O13"/>
  <c r="M13"/>
  <c r="Q13"/>
  <c r="T13"/>
  <c r="S13"/>
  <c r="N13"/>
  <c r="R13"/>
  <c r="AB13"/>
  <c r="X12"/>
  <c r="AA12"/>
  <c r="BA15"/>
  <c r="W12"/>
  <c r="AZ15"/>
  <c r="Z12"/>
  <c r="U12"/>
  <c r="Y12"/>
  <c r="V12"/>
  <c r="O14" l="1"/>
  <c r="S14"/>
  <c r="N14"/>
  <c r="R14"/>
  <c r="AB14"/>
  <c r="Q14"/>
  <c r="L14"/>
  <c r="AY17" s="1"/>
  <c r="P14"/>
  <c r="K15"/>
  <c r="M14"/>
  <c r="T14"/>
  <c r="W13"/>
  <c r="AZ16"/>
  <c r="V13"/>
  <c r="Y13"/>
  <c r="X13"/>
  <c r="AA13"/>
  <c r="BA16"/>
  <c r="Z13"/>
  <c r="U13"/>
  <c r="N15" l="1"/>
  <c r="R15"/>
  <c r="AB15"/>
  <c r="Q15"/>
  <c r="L15"/>
  <c r="AY18" s="1"/>
  <c r="O15"/>
  <c r="S15"/>
  <c r="M15"/>
  <c r="T15"/>
  <c r="P15"/>
  <c r="K16"/>
  <c r="V14"/>
  <c r="Z14"/>
  <c r="U14"/>
  <c r="X14"/>
  <c r="W14"/>
  <c r="AZ17"/>
  <c r="Y14"/>
  <c r="AA14"/>
  <c r="BA17"/>
  <c r="U15" l="1"/>
  <c r="Y15"/>
  <c r="X15"/>
  <c r="BA18"/>
  <c r="AZ18"/>
  <c r="V15"/>
  <c r="Z15"/>
  <c r="AA15"/>
  <c r="W15"/>
  <c r="M16"/>
  <c r="Q16"/>
  <c r="T16"/>
  <c r="P16"/>
  <c r="O16"/>
  <c r="N16"/>
  <c r="R16"/>
  <c r="AB16"/>
  <c r="L16"/>
  <c r="AY19" s="1"/>
  <c r="K17"/>
  <c r="S16"/>
  <c r="X16" l="1"/>
  <c r="AA16"/>
  <c r="BA19"/>
  <c r="W16"/>
  <c r="V16"/>
  <c r="U16"/>
  <c r="Y16"/>
  <c r="AZ19"/>
  <c r="Z16"/>
  <c r="L17"/>
  <c r="AY20" s="1"/>
  <c r="P17"/>
  <c r="K18"/>
  <c r="O17"/>
  <c r="N17"/>
  <c r="R17"/>
  <c r="AB17"/>
  <c r="M17"/>
  <c r="Q17"/>
  <c r="T17"/>
  <c r="S17"/>
  <c r="O18" l="1"/>
  <c r="S18"/>
  <c r="N18"/>
  <c r="R18"/>
  <c r="M18"/>
  <c r="T18"/>
  <c r="L18"/>
  <c r="AY21" s="1"/>
  <c r="P18"/>
  <c r="K19"/>
  <c r="AB18"/>
  <c r="Q18"/>
  <c r="W17"/>
  <c r="AZ20"/>
  <c r="V17"/>
  <c r="U17"/>
  <c r="X17"/>
  <c r="AA17"/>
  <c r="BA20"/>
  <c r="Z17"/>
  <c r="Y17"/>
  <c r="V18" l="1"/>
  <c r="Z18"/>
  <c r="U18"/>
  <c r="Y18"/>
  <c r="X18"/>
  <c r="W18"/>
  <c r="AZ21"/>
  <c r="AA18"/>
  <c r="BA21"/>
  <c r="N19"/>
  <c r="R19"/>
  <c r="AB19"/>
  <c r="M19"/>
  <c r="T19"/>
  <c r="P19"/>
  <c r="O19"/>
  <c r="S19"/>
  <c r="Q19"/>
  <c r="L19"/>
  <c r="AY22" s="1"/>
  <c r="K20"/>
  <c r="M20" l="1"/>
  <c r="Q20"/>
  <c r="T20"/>
  <c r="L20"/>
  <c r="AY23" s="1"/>
  <c r="O20"/>
  <c r="N20"/>
  <c r="R20"/>
  <c r="AB20"/>
  <c r="P20"/>
  <c r="K21"/>
  <c r="S20"/>
  <c r="U19"/>
  <c r="Y19"/>
  <c r="AA19"/>
  <c r="W19"/>
  <c r="V19"/>
  <c r="Z19"/>
  <c r="X19"/>
  <c r="BA22"/>
  <c r="AZ22"/>
  <c r="X20" l="1"/>
  <c r="AA20"/>
  <c r="BA23"/>
  <c r="V20"/>
  <c r="U20"/>
  <c r="Y20"/>
  <c r="W20"/>
  <c r="AZ23"/>
  <c r="Z20"/>
  <c r="L21"/>
  <c r="AY24" s="1"/>
  <c r="P21"/>
  <c r="K22"/>
  <c r="O21"/>
  <c r="N21"/>
  <c r="M21"/>
  <c r="Q21"/>
  <c r="T21"/>
  <c r="S21"/>
  <c r="AB21"/>
  <c r="R21"/>
  <c r="W21" l="1"/>
  <c r="AZ24"/>
  <c r="V21"/>
  <c r="X21"/>
  <c r="AA21"/>
  <c r="BA24"/>
  <c r="Z21"/>
  <c r="Y21"/>
  <c r="U21"/>
  <c r="O22"/>
  <c r="S22"/>
  <c r="N22"/>
  <c r="R22"/>
  <c r="AB22"/>
  <c r="L22"/>
  <c r="AY25" s="1"/>
  <c r="P22"/>
  <c r="K23"/>
  <c r="Q22"/>
  <c r="M22"/>
  <c r="T22"/>
  <c r="N23" l="1"/>
  <c r="R23"/>
  <c r="AB23"/>
  <c r="M23"/>
  <c r="T23"/>
  <c r="O23"/>
  <c r="S23"/>
  <c r="Q23"/>
  <c r="L23"/>
  <c r="AY26" s="1"/>
  <c r="P23"/>
  <c r="K24"/>
  <c r="V22"/>
  <c r="Z22"/>
  <c r="U22"/>
  <c r="W22"/>
  <c r="AZ25"/>
  <c r="Y22"/>
  <c r="X22"/>
  <c r="BA25"/>
  <c r="AA22"/>
  <c r="M24" l="1"/>
  <c r="Q24"/>
  <c r="T24"/>
  <c r="L24"/>
  <c r="AY27" s="1"/>
  <c r="K25"/>
  <c r="N24"/>
  <c r="R24"/>
  <c r="AB24"/>
  <c r="P24"/>
  <c r="O24"/>
  <c r="S24"/>
  <c r="U23"/>
  <c r="Y23"/>
  <c r="AA23"/>
  <c r="BA26"/>
  <c r="V23"/>
  <c r="Z23"/>
  <c r="X23"/>
  <c r="W23"/>
  <c r="AZ26"/>
  <c r="L25" l="1"/>
  <c r="AY28" s="1"/>
  <c r="P25"/>
  <c r="K26"/>
  <c r="S25"/>
  <c r="M25"/>
  <c r="Q25"/>
  <c r="T25"/>
  <c r="O25"/>
  <c r="R25"/>
  <c r="AB25"/>
  <c r="N25"/>
  <c r="X24"/>
  <c r="AA24"/>
  <c r="U24"/>
  <c r="Y24"/>
  <c r="W24"/>
  <c r="BA27"/>
  <c r="V24"/>
  <c r="AZ27"/>
  <c r="Z24"/>
  <c r="W25" l="1"/>
  <c r="Z25"/>
  <c r="BA28"/>
  <c r="X25"/>
  <c r="AA25"/>
  <c r="V25"/>
  <c r="U25"/>
  <c r="Y25"/>
  <c r="AZ28"/>
  <c r="O26"/>
  <c r="S26"/>
  <c r="L26"/>
  <c r="AY29" s="1"/>
  <c r="P26"/>
  <c r="N26"/>
  <c r="R26"/>
  <c r="AB26"/>
  <c r="T26"/>
  <c r="Q26"/>
  <c r="M26"/>
  <c r="V26" l="1"/>
  <c r="Z26"/>
  <c r="Y26"/>
  <c r="W26"/>
  <c r="U26"/>
  <c r="BA29"/>
  <c r="AA26"/>
  <c r="X26"/>
  <c r="AZ29"/>
  <c r="E4" i="12" l="1"/>
  <c r="C4" i="23"/>
  <c r="D1" i="24"/>
  <c r="B2" i="23" s="1"/>
  <c r="B1" i="24"/>
  <c r="B1" i="23" s="1"/>
  <c r="M2" i="24"/>
  <c r="N2"/>
  <c r="O2"/>
  <c r="P2"/>
  <c r="Q2"/>
  <c r="R2"/>
  <c r="X2"/>
  <c r="H3"/>
  <c r="K3"/>
  <c r="AQ6" s="1"/>
  <c r="L3"/>
  <c r="M3"/>
  <c r="N3"/>
  <c r="O3"/>
  <c r="P3"/>
  <c r="V3" s="1"/>
  <c r="Q3"/>
  <c r="Y3"/>
  <c r="H4"/>
  <c r="J4"/>
  <c r="K4" s="1"/>
  <c r="AQ7" s="1"/>
  <c r="N4"/>
  <c r="H5"/>
  <c r="H6"/>
  <c r="AS6"/>
  <c r="H7"/>
  <c r="H8"/>
  <c r="H9"/>
  <c r="H10"/>
  <c r="H11"/>
  <c r="H12"/>
  <c r="H13"/>
  <c r="H14"/>
  <c r="H15"/>
  <c r="H16"/>
  <c r="H17"/>
  <c r="H18"/>
  <c r="H19"/>
  <c r="H20"/>
  <c r="H21"/>
  <c r="H22"/>
  <c r="H23"/>
  <c r="H24"/>
  <c r="H25"/>
  <c r="H26"/>
  <c r="H27"/>
  <c r="H28"/>
  <c r="H29"/>
  <c r="H30"/>
  <c r="H31"/>
  <c r="R4" s="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3"/>
  <c r="H334"/>
  <c r="H335"/>
  <c r="H336"/>
  <c r="H337"/>
  <c r="H338"/>
  <c r="H339"/>
  <c r="H340"/>
  <c r="H341"/>
  <c r="H342"/>
  <c r="H343"/>
  <c r="H344"/>
  <c r="H345"/>
  <c r="H346"/>
  <c r="H347"/>
  <c r="H348"/>
  <c r="H349"/>
  <c r="H350"/>
  <c r="H351"/>
  <c r="H352"/>
  <c r="H353"/>
  <c r="H354"/>
  <c r="H355"/>
  <c r="H356"/>
  <c r="H357"/>
  <c r="H358"/>
  <c r="H359"/>
  <c r="H360"/>
  <c r="H361"/>
  <c r="H362"/>
  <c r="H363"/>
  <c r="H364"/>
  <c r="H365"/>
  <c r="H366"/>
  <c r="H367"/>
  <c r="H368"/>
  <c r="H369"/>
  <c r="H370"/>
  <c r="H371"/>
  <c r="H372"/>
  <c r="H373"/>
  <c r="H374"/>
  <c r="H375"/>
  <c r="H376"/>
  <c r="H377"/>
  <c r="H378"/>
  <c r="H379"/>
  <c r="H380"/>
  <c r="H381"/>
  <c r="H382"/>
  <c r="H383"/>
  <c r="H384"/>
  <c r="H385"/>
  <c r="H386"/>
  <c r="H387"/>
  <c r="H388"/>
  <c r="H389"/>
  <c r="H390"/>
  <c r="H391"/>
  <c r="H392"/>
  <c r="H393"/>
  <c r="H394"/>
  <c r="H395"/>
  <c r="H396"/>
  <c r="H397"/>
  <c r="H398"/>
  <c r="H399"/>
  <c r="H400"/>
  <c r="H401"/>
  <c r="H402"/>
  <c r="H403"/>
  <c r="H404"/>
  <c r="H405"/>
  <c r="H406"/>
  <c r="H407"/>
  <c r="H408"/>
  <c r="H409"/>
  <c r="H410"/>
  <c r="H411"/>
  <c r="H412"/>
  <c r="H413"/>
  <c r="H414"/>
  <c r="H415"/>
  <c r="H416"/>
  <c r="H417"/>
  <c r="H418"/>
  <c r="H419"/>
  <c r="H420"/>
  <c r="H421"/>
  <c r="H422"/>
  <c r="H423"/>
  <c r="H424"/>
  <c r="H425"/>
  <c r="H426"/>
  <c r="H427"/>
  <c r="H428"/>
  <c r="H429"/>
  <c r="H430"/>
  <c r="H431"/>
  <c r="H432"/>
  <c r="H433"/>
  <c r="H434"/>
  <c r="H435"/>
  <c r="H436"/>
  <c r="H437"/>
  <c r="H438"/>
  <c r="H439"/>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A4" i="23"/>
  <c r="B4"/>
  <c r="E4"/>
  <c r="G4"/>
  <c r="I4"/>
  <c r="K4"/>
  <c r="A4" i="20"/>
  <c r="L4"/>
  <c r="J4"/>
  <c r="H4"/>
  <c r="E4"/>
  <c r="C4"/>
  <c r="B4"/>
  <c r="G4" i="19"/>
  <c r="E4"/>
  <c r="C4"/>
  <c r="B4"/>
  <c r="A4"/>
  <c r="J4" i="12"/>
  <c r="G4"/>
  <c r="C4"/>
  <c r="B4"/>
  <c r="A4"/>
  <c r="D1" i="11"/>
  <c r="B2" i="12" s="1"/>
  <c r="B1"/>
  <c r="L2" i="11"/>
  <c r="M2"/>
  <c r="N2"/>
  <c r="O2"/>
  <c r="P2"/>
  <c r="U2"/>
  <c r="G3"/>
  <c r="J3"/>
  <c r="AM6" s="1"/>
  <c r="K3"/>
  <c r="L3"/>
  <c r="M3"/>
  <c r="N3"/>
  <c r="O3"/>
  <c r="G22"/>
  <c r="G21"/>
  <c r="G20"/>
  <c r="G19"/>
  <c r="G18"/>
  <c r="G17"/>
  <c r="G16"/>
  <c r="G15"/>
  <c r="G14"/>
  <c r="G13"/>
  <c r="G12"/>
  <c r="G11"/>
  <c r="G10"/>
  <c r="G9"/>
  <c r="G8"/>
  <c r="G7"/>
  <c r="G6"/>
  <c r="G5"/>
  <c r="G4"/>
  <c r="V3"/>
  <c r="I4"/>
  <c r="L4"/>
  <c r="J4"/>
  <c r="AM7" s="1"/>
  <c r="K4"/>
  <c r="M4"/>
  <c r="N4"/>
  <c r="O4"/>
  <c r="G42"/>
  <c r="G41"/>
  <c r="G40"/>
  <c r="G39"/>
  <c r="G38"/>
  <c r="G37"/>
  <c r="G36"/>
  <c r="G35"/>
  <c r="G34"/>
  <c r="G33"/>
  <c r="G32"/>
  <c r="G31"/>
  <c r="G30"/>
  <c r="G29"/>
  <c r="G28"/>
  <c r="G27"/>
  <c r="G26"/>
  <c r="G25"/>
  <c r="G24"/>
  <c r="G23"/>
  <c r="V4"/>
  <c r="I5"/>
  <c r="G62"/>
  <c r="G61"/>
  <c r="G60"/>
  <c r="G59"/>
  <c r="G58"/>
  <c r="G57"/>
  <c r="G56"/>
  <c r="G55"/>
  <c r="G54"/>
  <c r="G53"/>
  <c r="G52"/>
  <c r="G51"/>
  <c r="G50"/>
  <c r="G49"/>
  <c r="G48"/>
  <c r="G47"/>
  <c r="G46"/>
  <c r="G45"/>
  <c r="G44"/>
  <c r="G43"/>
  <c r="P5" s="1"/>
  <c r="G82"/>
  <c r="G81"/>
  <c r="G80"/>
  <c r="G79"/>
  <c r="G78"/>
  <c r="G77"/>
  <c r="G76"/>
  <c r="G75"/>
  <c r="G74"/>
  <c r="G73"/>
  <c r="G72"/>
  <c r="G71"/>
  <c r="G70"/>
  <c r="G69"/>
  <c r="G68"/>
  <c r="G67"/>
  <c r="G66"/>
  <c r="G65"/>
  <c r="G64"/>
  <c r="G63"/>
  <c r="P6" s="1"/>
  <c r="G102"/>
  <c r="G101"/>
  <c r="G100"/>
  <c r="G99"/>
  <c r="G98"/>
  <c r="G97"/>
  <c r="G96"/>
  <c r="G95"/>
  <c r="G94"/>
  <c r="G93"/>
  <c r="G92"/>
  <c r="G91"/>
  <c r="G90"/>
  <c r="G89"/>
  <c r="G88"/>
  <c r="G87"/>
  <c r="G86"/>
  <c r="G85"/>
  <c r="G84"/>
  <c r="G83"/>
  <c r="G122"/>
  <c r="G121"/>
  <c r="G120"/>
  <c r="G119"/>
  <c r="G118"/>
  <c r="G117"/>
  <c r="G116"/>
  <c r="G115"/>
  <c r="G114"/>
  <c r="G113"/>
  <c r="G112"/>
  <c r="G111"/>
  <c r="G110"/>
  <c r="G109"/>
  <c r="G108"/>
  <c r="G107"/>
  <c r="G106"/>
  <c r="G105"/>
  <c r="G104"/>
  <c r="G103"/>
  <c r="G142"/>
  <c r="G141"/>
  <c r="G140"/>
  <c r="G139"/>
  <c r="G138"/>
  <c r="G137"/>
  <c r="G136"/>
  <c r="G135"/>
  <c r="G134"/>
  <c r="G133"/>
  <c r="G132"/>
  <c r="G131"/>
  <c r="G130"/>
  <c r="G129"/>
  <c r="G128"/>
  <c r="G127"/>
  <c r="G126"/>
  <c r="G125"/>
  <c r="G124"/>
  <c r="G123"/>
  <c r="P9" s="1"/>
  <c r="G162"/>
  <c r="G161"/>
  <c r="G160"/>
  <c r="G159"/>
  <c r="G158"/>
  <c r="G157"/>
  <c r="G156"/>
  <c r="G155"/>
  <c r="G154"/>
  <c r="G153"/>
  <c r="G152"/>
  <c r="G151"/>
  <c r="G150"/>
  <c r="G149"/>
  <c r="G148"/>
  <c r="G147"/>
  <c r="G146"/>
  <c r="G145"/>
  <c r="G144"/>
  <c r="G143"/>
  <c r="P10" s="1"/>
  <c r="G182"/>
  <c r="G181"/>
  <c r="G180"/>
  <c r="G179"/>
  <c r="G178"/>
  <c r="G177"/>
  <c r="G176"/>
  <c r="G175"/>
  <c r="G174"/>
  <c r="G173"/>
  <c r="G172"/>
  <c r="G171"/>
  <c r="G170"/>
  <c r="G169"/>
  <c r="G168"/>
  <c r="G167"/>
  <c r="G166"/>
  <c r="G165"/>
  <c r="G164"/>
  <c r="G163"/>
  <c r="G202"/>
  <c r="G201"/>
  <c r="G200"/>
  <c r="G199"/>
  <c r="G198"/>
  <c r="G197"/>
  <c r="G196"/>
  <c r="G195"/>
  <c r="G194"/>
  <c r="G193"/>
  <c r="G192"/>
  <c r="G191"/>
  <c r="G190"/>
  <c r="G189"/>
  <c r="G188"/>
  <c r="G187"/>
  <c r="G186"/>
  <c r="G185"/>
  <c r="G184"/>
  <c r="G183"/>
  <c r="G222"/>
  <c r="G221"/>
  <c r="G220"/>
  <c r="G219"/>
  <c r="G218"/>
  <c r="G217"/>
  <c r="G216"/>
  <c r="G215"/>
  <c r="G214"/>
  <c r="G213"/>
  <c r="G212"/>
  <c r="G211"/>
  <c r="G210"/>
  <c r="G209"/>
  <c r="G208"/>
  <c r="G207"/>
  <c r="G206"/>
  <c r="G205"/>
  <c r="G204"/>
  <c r="G203"/>
  <c r="G242"/>
  <c r="G241"/>
  <c r="G240"/>
  <c r="G239"/>
  <c r="G238"/>
  <c r="G237"/>
  <c r="G236"/>
  <c r="G235"/>
  <c r="G234"/>
  <c r="G233"/>
  <c r="G232"/>
  <c r="G231"/>
  <c r="G230"/>
  <c r="G229"/>
  <c r="G228"/>
  <c r="G227"/>
  <c r="G226"/>
  <c r="G225"/>
  <c r="G224"/>
  <c r="G223"/>
  <c r="P14" s="1"/>
  <c r="G262"/>
  <c r="G261"/>
  <c r="G260"/>
  <c r="G259"/>
  <c r="G258"/>
  <c r="G257"/>
  <c r="G256"/>
  <c r="G255"/>
  <c r="G254"/>
  <c r="G253"/>
  <c r="G252"/>
  <c r="G251"/>
  <c r="G250"/>
  <c r="G249"/>
  <c r="G248"/>
  <c r="G247"/>
  <c r="G246"/>
  <c r="G245"/>
  <c r="G244"/>
  <c r="G243"/>
  <c r="G282"/>
  <c r="G281"/>
  <c r="G280"/>
  <c r="G279"/>
  <c r="G278"/>
  <c r="G277"/>
  <c r="G276"/>
  <c r="G275"/>
  <c r="G274"/>
  <c r="G273"/>
  <c r="G272"/>
  <c r="G271"/>
  <c r="G270"/>
  <c r="G269"/>
  <c r="G268"/>
  <c r="G267"/>
  <c r="G266"/>
  <c r="G265"/>
  <c r="G264"/>
  <c r="G263"/>
  <c r="G302"/>
  <c r="G301"/>
  <c r="G300"/>
  <c r="G299"/>
  <c r="G298"/>
  <c r="G297"/>
  <c r="G296"/>
  <c r="G295"/>
  <c r="G294"/>
  <c r="G293"/>
  <c r="G292"/>
  <c r="G291"/>
  <c r="G290"/>
  <c r="G289"/>
  <c r="G288"/>
  <c r="G287"/>
  <c r="G286"/>
  <c r="G285"/>
  <c r="G284"/>
  <c r="G283"/>
  <c r="P17" s="1"/>
  <c r="G322"/>
  <c r="G321"/>
  <c r="G320"/>
  <c r="G319"/>
  <c r="G318"/>
  <c r="G317"/>
  <c r="G316"/>
  <c r="G315"/>
  <c r="G314"/>
  <c r="G313"/>
  <c r="G312"/>
  <c r="G311"/>
  <c r="G310"/>
  <c r="G309"/>
  <c r="G308"/>
  <c r="G307"/>
  <c r="G306"/>
  <c r="G305"/>
  <c r="G304"/>
  <c r="G303"/>
  <c r="P18" s="1"/>
  <c r="G342"/>
  <c r="G341"/>
  <c r="G340"/>
  <c r="G339"/>
  <c r="G338"/>
  <c r="G337"/>
  <c r="G336"/>
  <c r="G335"/>
  <c r="G334"/>
  <c r="G333"/>
  <c r="G332"/>
  <c r="G331"/>
  <c r="G330"/>
  <c r="G329"/>
  <c r="G328"/>
  <c r="G327"/>
  <c r="G326"/>
  <c r="G325"/>
  <c r="G324"/>
  <c r="G323"/>
  <c r="P19" s="1"/>
  <c r="G362"/>
  <c r="G361"/>
  <c r="G360"/>
  <c r="G359"/>
  <c r="G358"/>
  <c r="G357"/>
  <c r="G356"/>
  <c r="G355"/>
  <c r="G354"/>
  <c r="G353"/>
  <c r="G352"/>
  <c r="G351"/>
  <c r="G350"/>
  <c r="G349"/>
  <c r="G348"/>
  <c r="G347"/>
  <c r="G346"/>
  <c r="G345"/>
  <c r="G344"/>
  <c r="G343"/>
  <c r="G382"/>
  <c r="G381"/>
  <c r="G380"/>
  <c r="G379"/>
  <c r="G378"/>
  <c r="G377"/>
  <c r="G376"/>
  <c r="G375"/>
  <c r="G374"/>
  <c r="G373"/>
  <c r="G372"/>
  <c r="G371"/>
  <c r="G370"/>
  <c r="G369"/>
  <c r="G368"/>
  <c r="G367"/>
  <c r="G366"/>
  <c r="G365"/>
  <c r="G364"/>
  <c r="G363"/>
  <c r="P21" s="1"/>
  <c r="G402"/>
  <c r="G401"/>
  <c r="G400"/>
  <c r="G399"/>
  <c r="G398"/>
  <c r="G397"/>
  <c r="G396"/>
  <c r="G395"/>
  <c r="G394"/>
  <c r="G393"/>
  <c r="G392"/>
  <c r="G391"/>
  <c r="G390"/>
  <c r="G389"/>
  <c r="G388"/>
  <c r="G387"/>
  <c r="G386"/>
  <c r="G385"/>
  <c r="G384"/>
  <c r="G383"/>
  <c r="G422"/>
  <c r="G421"/>
  <c r="G420"/>
  <c r="G419"/>
  <c r="G418"/>
  <c r="G417"/>
  <c r="G416"/>
  <c r="G415"/>
  <c r="G414"/>
  <c r="G413"/>
  <c r="G412"/>
  <c r="G411"/>
  <c r="G410"/>
  <c r="G409"/>
  <c r="G408"/>
  <c r="G407"/>
  <c r="G406"/>
  <c r="G405"/>
  <c r="G404"/>
  <c r="G403"/>
  <c r="G442"/>
  <c r="G441"/>
  <c r="G440"/>
  <c r="G439"/>
  <c r="G438"/>
  <c r="G437"/>
  <c r="G436"/>
  <c r="G435"/>
  <c r="G434"/>
  <c r="G433"/>
  <c r="G432"/>
  <c r="G431"/>
  <c r="G430"/>
  <c r="G429"/>
  <c r="G428"/>
  <c r="G427"/>
  <c r="G426"/>
  <c r="G425"/>
  <c r="G424"/>
  <c r="G423"/>
  <c r="P24" s="1"/>
  <c r="G462"/>
  <c r="G461"/>
  <c r="G460"/>
  <c r="G459"/>
  <c r="G458"/>
  <c r="G457"/>
  <c r="G456"/>
  <c r="G455"/>
  <c r="G454"/>
  <c r="G453"/>
  <c r="G452"/>
  <c r="G451"/>
  <c r="G450"/>
  <c r="G449"/>
  <c r="G448"/>
  <c r="G447"/>
  <c r="G446"/>
  <c r="G445"/>
  <c r="G444"/>
  <c r="G443"/>
  <c r="P25" s="1"/>
  <c r="G482"/>
  <c r="G481"/>
  <c r="G480"/>
  <c r="G479"/>
  <c r="G478"/>
  <c r="G477"/>
  <c r="G476"/>
  <c r="G475"/>
  <c r="G474"/>
  <c r="G473"/>
  <c r="G472"/>
  <c r="G471"/>
  <c r="G470"/>
  <c r="G469"/>
  <c r="G468"/>
  <c r="G467"/>
  <c r="G466"/>
  <c r="G465"/>
  <c r="G464"/>
  <c r="G463"/>
  <c r="V99"/>
  <c r="V100"/>
  <c r="V101"/>
  <c r="V102"/>
  <c r="B1" i="19"/>
  <c r="B2"/>
  <c r="K2" i="7"/>
  <c r="L2"/>
  <c r="M2"/>
  <c r="N2"/>
  <c r="R2"/>
  <c r="F3"/>
  <c r="I3"/>
  <c r="AK6" s="1"/>
  <c r="J3"/>
  <c r="AM6" s="1"/>
  <c r="K3"/>
  <c r="L3"/>
  <c r="M3"/>
  <c r="F22"/>
  <c r="F21"/>
  <c r="F20"/>
  <c r="F19"/>
  <c r="F18"/>
  <c r="F17"/>
  <c r="F16"/>
  <c r="F15"/>
  <c r="F14"/>
  <c r="F13"/>
  <c r="F12"/>
  <c r="F11"/>
  <c r="F10"/>
  <c r="F9"/>
  <c r="F8"/>
  <c r="F7"/>
  <c r="F6"/>
  <c r="F5"/>
  <c r="F4"/>
  <c r="S3"/>
  <c r="H4"/>
  <c r="I4"/>
  <c r="AK7" s="1"/>
  <c r="J4"/>
  <c r="AM7" s="1"/>
  <c r="K4"/>
  <c r="L4"/>
  <c r="M4"/>
  <c r="F42"/>
  <c r="F41"/>
  <c r="F40"/>
  <c r="F39"/>
  <c r="F38"/>
  <c r="F37"/>
  <c r="F36"/>
  <c r="F35"/>
  <c r="F34"/>
  <c r="F33"/>
  <c r="F32"/>
  <c r="F31"/>
  <c r="F30"/>
  <c r="F29"/>
  <c r="F28"/>
  <c r="F27"/>
  <c r="F26"/>
  <c r="F25"/>
  <c r="F24"/>
  <c r="F23"/>
  <c r="N4" s="1"/>
  <c r="S4"/>
  <c r="H5"/>
  <c r="I5"/>
  <c r="AK8" s="1"/>
  <c r="J5"/>
  <c r="O5" s="1"/>
  <c r="K5"/>
  <c r="L5"/>
  <c r="M5"/>
  <c r="F62"/>
  <c r="F61"/>
  <c r="F60"/>
  <c r="F59"/>
  <c r="F58"/>
  <c r="F57"/>
  <c r="F56"/>
  <c r="F55"/>
  <c r="F54"/>
  <c r="F53"/>
  <c r="F52"/>
  <c r="F51"/>
  <c r="F50"/>
  <c r="F49"/>
  <c r="F48"/>
  <c r="F47"/>
  <c r="F46"/>
  <c r="F45"/>
  <c r="F44"/>
  <c r="F43"/>
  <c r="N5" s="1"/>
  <c r="S5"/>
  <c r="H6"/>
  <c r="I6"/>
  <c r="AK9" s="1"/>
  <c r="J6"/>
  <c r="O6" s="1"/>
  <c r="K6"/>
  <c r="L6"/>
  <c r="M6"/>
  <c r="F82"/>
  <c r="F81"/>
  <c r="F80"/>
  <c r="F79"/>
  <c r="F78"/>
  <c r="F77"/>
  <c r="F76"/>
  <c r="F75"/>
  <c r="F74"/>
  <c r="F73"/>
  <c r="F72"/>
  <c r="F71"/>
  <c r="F70"/>
  <c r="F69"/>
  <c r="F68"/>
  <c r="F67"/>
  <c r="F66"/>
  <c r="F65"/>
  <c r="N6"/>
  <c r="F64"/>
  <c r="F63"/>
  <c r="S6"/>
  <c r="H7"/>
  <c r="F102"/>
  <c r="F101"/>
  <c r="F100"/>
  <c r="F99"/>
  <c r="F98"/>
  <c r="F97"/>
  <c r="F96"/>
  <c r="F95"/>
  <c r="F94"/>
  <c r="F93"/>
  <c r="F92"/>
  <c r="F91"/>
  <c r="F90"/>
  <c r="F89"/>
  <c r="F88"/>
  <c r="F87"/>
  <c r="F86"/>
  <c r="F85"/>
  <c r="F84"/>
  <c r="F83"/>
  <c r="N7" s="1"/>
  <c r="F122"/>
  <c r="F121"/>
  <c r="F120"/>
  <c r="F119"/>
  <c r="F118"/>
  <c r="F117"/>
  <c r="F116"/>
  <c r="F115"/>
  <c r="F114"/>
  <c r="F113"/>
  <c r="F112"/>
  <c r="F111"/>
  <c r="F110"/>
  <c r="F109"/>
  <c r="F108"/>
  <c r="F107"/>
  <c r="F106"/>
  <c r="F105"/>
  <c r="F104"/>
  <c r="F103"/>
  <c r="N8" s="1"/>
  <c r="F142"/>
  <c r="F141"/>
  <c r="F140"/>
  <c r="F139"/>
  <c r="F138"/>
  <c r="F137"/>
  <c r="F136"/>
  <c r="F135"/>
  <c r="F134"/>
  <c r="F133"/>
  <c r="F132"/>
  <c r="F131"/>
  <c r="F130"/>
  <c r="F129"/>
  <c r="F128"/>
  <c r="F127"/>
  <c r="F126"/>
  <c r="F125"/>
  <c r="F124"/>
  <c r="F123"/>
  <c r="N9" s="1"/>
  <c r="F162"/>
  <c r="F161"/>
  <c r="F160"/>
  <c r="F159"/>
  <c r="F158"/>
  <c r="F157"/>
  <c r="F156"/>
  <c r="F155"/>
  <c r="F154"/>
  <c r="F153"/>
  <c r="F152"/>
  <c r="F151"/>
  <c r="F150"/>
  <c r="F149"/>
  <c r="F148"/>
  <c r="F147"/>
  <c r="F146"/>
  <c r="F145"/>
  <c r="F144"/>
  <c r="F143"/>
  <c r="F182"/>
  <c r="F181"/>
  <c r="F180"/>
  <c r="F179"/>
  <c r="F178"/>
  <c r="F177"/>
  <c r="F176"/>
  <c r="F175"/>
  <c r="F174"/>
  <c r="F173"/>
  <c r="F172"/>
  <c r="F171"/>
  <c r="F170"/>
  <c r="F169"/>
  <c r="F168"/>
  <c r="F167"/>
  <c r="F166"/>
  <c r="F165"/>
  <c r="F164"/>
  <c r="F163"/>
  <c r="N11" s="1"/>
  <c r="F202"/>
  <c r="F201"/>
  <c r="F200"/>
  <c r="F199"/>
  <c r="F198"/>
  <c r="F197"/>
  <c r="F196"/>
  <c r="F195"/>
  <c r="F194"/>
  <c r="F193"/>
  <c r="F192"/>
  <c r="F191"/>
  <c r="F190"/>
  <c r="F189"/>
  <c r="F188"/>
  <c r="F187"/>
  <c r="F186"/>
  <c r="F185"/>
  <c r="F184"/>
  <c r="F183"/>
  <c r="N12" s="1"/>
  <c r="F222"/>
  <c r="F221"/>
  <c r="F220"/>
  <c r="F219"/>
  <c r="F218"/>
  <c r="F217"/>
  <c r="F216"/>
  <c r="F215"/>
  <c r="F214"/>
  <c r="F213"/>
  <c r="F212"/>
  <c r="F211"/>
  <c r="F210"/>
  <c r="F209"/>
  <c r="F208"/>
  <c r="F207"/>
  <c r="F206"/>
  <c r="F205"/>
  <c r="F204"/>
  <c r="F203"/>
  <c r="N13" s="1"/>
  <c r="F242"/>
  <c r="F241"/>
  <c r="F240"/>
  <c r="F239"/>
  <c r="F238"/>
  <c r="F237"/>
  <c r="F236"/>
  <c r="F235"/>
  <c r="F234"/>
  <c r="F233"/>
  <c r="F232"/>
  <c r="F231"/>
  <c r="F230"/>
  <c r="F229"/>
  <c r="F228"/>
  <c r="F227"/>
  <c r="F226"/>
  <c r="F225"/>
  <c r="F224"/>
  <c r="F223"/>
  <c r="N14" s="1"/>
  <c r="F262"/>
  <c r="F261"/>
  <c r="F260"/>
  <c r="F259"/>
  <c r="F258"/>
  <c r="F257"/>
  <c r="F256"/>
  <c r="F255"/>
  <c r="F254"/>
  <c r="F253"/>
  <c r="F252"/>
  <c r="F251"/>
  <c r="F250"/>
  <c r="F249"/>
  <c r="F248"/>
  <c r="F247"/>
  <c r="F246"/>
  <c r="F245"/>
  <c r="F244"/>
  <c r="F243"/>
  <c r="N15" s="1"/>
  <c r="F282"/>
  <c r="F281"/>
  <c r="F280"/>
  <c r="F279"/>
  <c r="F278"/>
  <c r="F277"/>
  <c r="F276"/>
  <c r="F275"/>
  <c r="F274"/>
  <c r="F273"/>
  <c r="F272"/>
  <c r="F271"/>
  <c r="F270"/>
  <c r="F269"/>
  <c r="F268"/>
  <c r="F267"/>
  <c r="F266"/>
  <c r="F265"/>
  <c r="F264"/>
  <c r="F263"/>
  <c r="F302"/>
  <c r="F301"/>
  <c r="F300"/>
  <c r="F299"/>
  <c r="F298"/>
  <c r="F297"/>
  <c r="F296"/>
  <c r="F295"/>
  <c r="F294"/>
  <c r="F293"/>
  <c r="F292"/>
  <c r="F291"/>
  <c r="F290"/>
  <c r="F289"/>
  <c r="F288"/>
  <c r="F287"/>
  <c r="F286"/>
  <c r="F285"/>
  <c r="F284"/>
  <c r="F283"/>
  <c r="N17" s="1"/>
  <c r="F322"/>
  <c r="F321"/>
  <c r="F320"/>
  <c r="F319"/>
  <c r="F318"/>
  <c r="F317"/>
  <c r="F316"/>
  <c r="F315"/>
  <c r="F314"/>
  <c r="F313"/>
  <c r="F312"/>
  <c r="F311"/>
  <c r="F310"/>
  <c r="F309"/>
  <c r="F308"/>
  <c r="F307"/>
  <c r="F306"/>
  <c r="F305"/>
  <c r="F304"/>
  <c r="F303"/>
  <c r="N18" s="1"/>
  <c r="F342"/>
  <c r="F341"/>
  <c r="F340"/>
  <c r="F339"/>
  <c r="F338"/>
  <c r="F337"/>
  <c r="F336"/>
  <c r="F335"/>
  <c r="F334"/>
  <c r="F333"/>
  <c r="F332"/>
  <c r="F331"/>
  <c r="F330"/>
  <c r="F329"/>
  <c r="F328"/>
  <c r="F327"/>
  <c r="F326"/>
  <c r="F325"/>
  <c r="F324"/>
  <c r="F323"/>
  <c r="N19" s="1"/>
  <c r="F362"/>
  <c r="F361"/>
  <c r="F360"/>
  <c r="F359"/>
  <c r="F358"/>
  <c r="F357"/>
  <c r="F356"/>
  <c r="F355"/>
  <c r="F354"/>
  <c r="F353"/>
  <c r="F352"/>
  <c r="F351"/>
  <c r="F350"/>
  <c r="F349"/>
  <c r="F348"/>
  <c r="F347"/>
  <c r="F346"/>
  <c r="F345"/>
  <c r="F344"/>
  <c r="F343"/>
  <c r="F382"/>
  <c r="F381"/>
  <c r="F380"/>
  <c r="F379"/>
  <c r="F378"/>
  <c r="F377"/>
  <c r="F376"/>
  <c r="F375"/>
  <c r="F374"/>
  <c r="F373"/>
  <c r="F372"/>
  <c r="F371"/>
  <c r="F370"/>
  <c r="F369"/>
  <c r="F368"/>
  <c r="F367"/>
  <c r="F366"/>
  <c r="F365"/>
  <c r="F364"/>
  <c r="F363"/>
  <c r="F402"/>
  <c r="F401"/>
  <c r="F400"/>
  <c r="F399"/>
  <c r="F398"/>
  <c r="F397"/>
  <c r="F396"/>
  <c r="F395"/>
  <c r="F394"/>
  <c r="F393"/>
  <c r="F392"/>
  <c r="F391"/>
  <c r="F390"/>
  <c r="F389"/>
  <c r="F388"/>
  <c r="F387"/>
  <c r="F386"/>
  <c r="F385"/>
  <c r="F384"/>
  <c r="F383"/>
  <c r="N22" s="1"/>
  <c r="F422"/>
  <c r="F421"/>
  <c r="F420"/>
  <c r="F419"/>
  <c r="F418"/>
  <c r="F417"/>
  <c r="F416"/>
  <c r="F415"/>
  <c r="F414"/>
  <c r="F413"/>
  <c r="F412"/>
  <c r="F411"/>
  <c r="F410"/>
  <c r="F409"/>
  <c r="F408"/>
  <c r="F407"/>
  <c r="F406"/>
  <c r="F405"/>
  <c r="F404"/>
  <c r="F403"/>
  <c r="N23" s="1"/>
  <c r="F442"/>
  <c r="F441"/>
  <c r="F440"/>
  <c r="F439"/>
  <c r="F438"/>
  <c r="F437"/>
  <c r="F436"/>
  <c r="F435"/>
  <c r="F434"/>
  <c r="F433"/>
  <c r="F432"/>
  <c r="F431"/>
  <c r="F430"/>
  <c r="F429"/>
  <c r="F428"/>
  <c r="F427"/>
  <c r="F426"/>
  <c r="F425"/>
  <c r="F424"/>
  <c r="F423"/>
  <c r="N24" s="1"/>
  <c r="F462"/>
  <c r="F461"/>
  <c r="F460"/>
  <c r="F459"/>
  <c r="F458"/>
  <c r="F457"/>
  <c r="F456"/>
  <c r="F455"/>
  <c r="F454"/>
  <c r="F453"/>
  <c r="F452"/>
  <c r="F451"/>
  <c r="F450"/>
  <c r="F449"/>
  <c r="F448"/>
  <c r="F447"/>
  <c r="F446"/>
  <c r="F445"/>
  <c r="F444"/>
  <c r="F443"/>
  <c r="F482"/>
  <c r="F481"/>
  <c r="F480"/>
  <c r="F479"/>
  <c r="F478"/>
  <c r="F477"/>
  <c r="F476"/>
  <c r="F475"/>
  <c r="F474"/>
  <c r="F473"/>
  <c r="F472"/>
  <c r="F471"/>
  <c r="F470"/>
  <c r="F469"/>
  <c r="F468"/>
  <c r="F467"/>
  <c r="F466"/>
  <c r="F465"/>
  <c r="F464"/>
  <c r="F463"/>
  <c r="N26" s="1"/>
  <c r="S99"/>
  <c r="S100"/>
  <c r="S101"/>
  <c r="S102"/>
  <c r="B1" i="5"/>
  <c r="B1" i="20" s="1"/>
  <c r="D1" i="5"/>
  <c r="B2" i="20" s="1"/>
  <c r="M2" i="5"/>
  <c r="N2"/>
  <c r="O2"/>
  <c r="P2"/>
  <c r="Q2"/>
  <c r="R2"/>
  <c r="X2"/>
  <c r="H3"/>
  <c r="K3"/>
  <c r="AQ6" s="1"/>
  <c r="L3"/>
  <c r="M3"/>
  <c r="N3"/>
  <c r="O3"/>
  <c r="P3"/>
  <c r="Q3"/>
  <c r="H22"/>
  <c r="H21"/>
  <c r="H20"/>
  <c r="H19"/>
  <c r="H18"/>
  <c r="H17"/>
  <c r="H16"/>
  <c r="H15"/>
  <c r="H14"/>
  <c r="H13"/>
  <c r="H12"/>
  <c r="H11"/>
  <c r="H10"/>
  <c r="H9"/>
  <c r="H8"/>
  <c r="H7"/>
  <c r="H6"/>
  <c r="H5"/>
  <c r="H4"/>
  <c r="Y3"/>
  <c r="J4"/>
  <c r="M4"/>
  <c r="K4"/>
  <c r="AQ7" s="1"/>
  <c r="L4"/>
  <c r="N4"/>
  <c r="O4"/>
  <c r="P4"/>
  <c r="H42"/>
  <c r="H41"/>
  <c r="H40"/>
  <c r="H39"/>
  <c r="H38"/>
  <c r="H37"/>
  <c r="H36"/>
  <c r="H35"/>
  <c r="H34"/>
  <c r="H33"/>
  <c r="H32"/>
  <c r="H31"/>
  <c r="H30"/>
  <c r="H29"/>
  <c r="H28"/>
  <c r="H27"/>
  <c r="H26"/>
  <c r="H25"/>
  <c r="H24"/>
  <c r="H23"/>
  <c r="J5"/>
  <c r="M5"/>
  <c r="K5"/>
  <c r="AQ8" s="1"/>
  <c r="L5"/>
  <c r="AS8" s="1"/>
  <c r="N5"/>
  <c r="O5"/>
  <c r="P5"/>
  <c r="H62"/>
  <c r="H61"/>
  <c r="H60"/>
  <c r="H59"/>
  <c r="H58"/>
  <c r="H57"/>
  <c r="H56"/>
  <c r="H55"/>
  <c r="H54"/>
  <c r="H53"/>
  <c r="H52"/>
  <c r="H51"/>
  <c r="H50"/>
  <c r="H49"/>
  <c r="H48"/>
  <c r="H47"/>
  <c r="H46"/>
  <c r="H45"/>
  <c r="H44"/>
  <c r="H43"/>
  <c r="J6"/>
  <c r="M6"/>
  <c r="K6"/>
  <c r="AQ9" s="1"/>
  <c r="L6"/>
  <c r="AS9" s="1"/>
  <c r="N6"/>
  <c r="O6"/>
  <c r="P6"/>
  <c r="H82"/>
  <c r="H81"/>
  <c r="H80"/>
  <c r="H79"/>
  <c r="H78"/>
  <c r="H77"/>
  <c r="H76"/>
  <c r="H75"/>
  <c r="H74"/>
  <c r="H73"/>
  <c r="H72"/>
  <c r="H71"/>
  <c r="H70"/>
  <c r="H69"/>
  <c r="H68"/>
  <c r="H67"/>
  <c r="H66"/>
  <c r="H65"/>
  <c r="H64"/>
  <c r="H63"/>
  <c r="H102"/>
  <c r="H101"/>
  <c r="H100"/>
  <c r="H99"/>
  <c r="H98"/>
  <c r="H97"/>
  <c r="H96"/>
  <c r="H95"/>
  <c r="H94"/>
  <c r="H93"/>
  <c r="H92"/>
  <c r="H91"/>
  <c r="H90"/>
  <c r="H89"/>
  <c r="H88"/>
  <c r="H87"/>
  <c r="H86"/>
  <c r="H85"/>
  <c r="H84"/>
  <c r="H83"/>
  <c r="H122"/>
  <c r="H121"/>
  <c r="H120"/>
  <c r="H119"/>
  <c r="H118"/>
  <c r="H117"/>
  <c r="H116"/>
  <c r="H115"/>
  <c r="H114"/>
  <c r="H113"/>
  <c r="H112"/>
  <c r="H111"/>
  <c r="H110"/>
  <c r="H109"/>
  <c r="H108"/>
  <c r="H107"/>
  <c r="H106"/>
  <c r="H105"/>
  <c r="H104"/>
  <c r="H103"/>
  <c r="H142"/>
  <c r="H141"/>
  <c r="H140"/>
  <c r="H139"/>
  <c r="H138"/>
  <c r="H137"/>
  <c r="H136"/>
  <c r="H135"/>
  <c r="H134"/>
  <c r="H133"/>
  <c r="H132"/>
  <c r="H131"/>
  <c r="H130"/>
  <c r="H129"/>
  <c r="H128"/>
  <c r="H127"/>
  <c r="H126"/>
  <c r="H125"/>
  <c r="H124"/>
  <c r="H123"/>
  <c r="H162"/>
  <c r="H161"/>
  <c r="H160"/>
  <c r="H159"/>
  <c r="H158"/>
  <c r="H157"/>
  <c r="H156"/>
  <c r="H155"/>
  <c r="H154"/>
  <c r="H153"/>
  <c r="H152"/>
  <c r="H151"/>
  <c r="H150"/>
  <c r="H149"/>
  <c r="H148"/>
  <c r="H147"/>
  <c r="H146"/>
  <c r="H145"/>
  <c r="H144"/>
  <c r="H143"/>
  <c r="H182"/>
  <c r="H181"/>
  <c r="H180"/>
  <c r="H179"/>
  <c r="H178"/>
  <c r="H177"/>
  <c r="H176"/>
  <c r="H175"/>
  <c r="H174"/>
  <c r="H173"/>
  <c r="H172"/>
  <c r="H171"/>
  <c r="H170"/>
  <c r="H169"/>
  <c r="H168"/>
  <c r="H167"/>
  <c r="H166"/>
  <c r="H165"/>
  <c r="H164"/>
  <c r="H163"/>
  <c r="H202"/>
  <c r="H201"/>
  <c r="H200"/>
  <c r="H199"/>
  <c r="H198"/>
  <c r="H197"/>
  <c r="H196"/>
  <c r="H195"/>
  <c r="H194"/>
  <c r="H193"/>
  <c r="H192"/>
  <c r="H191"/>
  <c r="H190"/>
  <c r="H189"/>
  <c r="H188"/>
  <c r="H187"/>
  <c r="H186"/>
  <c r="H185"/>
  <c r="H184"/>
  <c r="H183"/>
  <c r="H222"/>
  <c r="H221"/>
  <c r="H220"/>
  <c r="H219"/>
  <c r="H218"/>
  <c r="H217"/>
  <c r="H216"/>
  <c r="H215"/>
  <c r="H214"/>
  <c r="H213"/>
  <c r="H212"/>
  <c r="H211"/>
  <c r="H210"/>
  <c r="H209"/>
  <c r="H208"/>
  <c r="H207"/>
  <c r="H206"/>
  <c r="H205"/>
  <c r="H204"/>
  <c r="H203"/>
  <c r="H242"/>
  <c r="H241"/>
  <c r="H240"/>
  <c r="H239"/>
  <c r="H238"/>
  <c r="H237"/>
  <c r="H236"/>
  <c r="H235"/>
  <c r="H234"/>
  <c r="H233"/>
  <c r="H232"/>
  <c r="H231"/>
  <c r="H230"/>
  <c r="H229"/>
  <c r="H228"/>
  <c r="H227"/>
  <c r="H226"/>
  <c r="H225"/>
  <c r="H224"/>
  <c r="H223"/>
  <c r="H262"/>
  <c r="H261"/>
  <c r="H260"/>
  <c r="H259"/>
  <c r="H258"/>
  <c r="H257"/>
  <c r="H256"/>
  <c r="H255"/>
  <c r="H254"/>
  <c r="H253"/>
  <c r="H252"/>
  <c r="H251"/>
  <c r="H250"/>
  <c r="H249"/>
  <c r="H248"/>
  <c r="H247"/>
  <c r="H246"/>
  <c r="H245"/>
  <c r="H244"/>
  <c r="H243"/>
  <c r="H282"/>
  <c r="H281"/>
  <c r="H280"/>
  <c r="H279"/>
  <c r="H278"/>
  <c r="H277"/>
  <c r="H276"/>
  <c r="H275"/>
  <c r="H274"/>
  <c r="H273"/>
  <c r="H272"/>
  <c r="H271"/>
  <c r="H270"/>
  <c r="H269"/>
  <c r="H268"/>
  <c r="H267"/>
  <c r="H266"/>
  <c r="H265"/>
  <c r="H264"/>
  <c r="H263"/>
  <c r="H302"/>
  <c r="H301"/>
  <c r="H300"/>
  <c r="H299"/>
  <c r="H298"/>
  <c r="H297"/>
  <c r="H296"/>
  <c r="H295"/>
  <c r="H294"/>
  <c r="H293"/>
  <c r="H292"/>
  <c r="H291"/>
  <c r="H290"/>
  <c r="H289"/>
  <c r="H288"/>
  <c r="H287"/>
  <c r="H286"/>
  <c r="H285"/>
  <c r="H284"/>
  <c r="H283"/>
  <c r="H322"/>
  <c r="H321"/>
  <c r="H320"/>
  <c r="H319"/>
  <c r="H318"/>
  <c r="H317"/>
  <c r="H316"/>
  <c r="H315"/>
  <c r="H314"/>
  <c r="H313"/>
  <c r="H312"/>
  <c r="H311"/>
  <c r="H310"/>
  <c r="H309"/>
  <c r="H308"/>
  <c r="H307"/>
  <c r="H306"/>
  <c r="H305"/>
  <c r="H304"/>
  <c r="H303"/>
  <c r="H342"/>
  <c r="H341"/>
  <c r="H340"/>
  <c r="H339"/>
  <c r="H338"/>
  <c r="H337"/>
  <c r="H336"/>
  <c r="H335"/>
  <c r="H334"/>
  <c r="H333"/>
  <c r="H332"/>
  <c r="H331"/>
  <c r="H330"/>
  <c r="H329"/>
  <c r="H328"/>
  <c r="H327"/>
  <c r="H326"/>
  <c r="H325"/>
  <c r="H324"/>
  <c r="H323"/>
  <c r="H362"/>
  <c r="H361"/>
  <c r="H360"/>
  <c r="H359"/>
  <c r="H358"/>
  <c r="H357"/>
  <c r="H356"/>
  <c r="H355"/>
  <c r="H354"/>
  <c r="H353"/>
  <c r="H352"/>
  <c r="H351"/>
  <c r="H350"/>
  <c r="H349"/>
  <c r="H348"/>
  <c r="H347"/>
  <c r="H346"/>
  <c r="H345"/>
  <c r="H344"/>
  <c r="H343"/>
  <c r="H382"/>
  <c r="H381"/>
  <c r="H380"/>
  <c r="H379"/>
  <c r="H378"/>
  <c r="H377"/>
  <c r="H376"/>
  <c r="H375"/>
  <c r="H374"/>
  <c r="H373"/>
  <c r="H372"/>
  <c r="H371"/>
  <c r="H370"/>
  <c r="H369"/>
  <c r="H368"/>
  <c r="H367"/>
  <c r="H366"/>
  <c r="H365"/>
  <c r="H364"/>
  <c r="H363"/>
  <c r="H402"/>
  <c r="H401"/>
  <c r="H400"/>
  <c r="H399"/>
  <c r="H398"/>
  <c r="H397"/>
  <c r="H396"/>
  <c r="H395"/>
  <c r="H394"/>
  <c r="H393"/>
  <c r="H392"/>
  <c r="H391"/>
  <c r="H390"/>
  <c r="H389"/>
  <c r="H388"/>
  <c r="H387"/>
  <c r="H386"/>
  <c r="H385"/>
  <c r="H384"/>
  <c r="H383"/>
  <c r="H422"/>
  <c r="H421"/>
  <c r="H420"/>
  <c r="H419"/>
  <c r="H418"/>
  <c r="H417"/>
  <c r="H416"/>
  <c r="H415"/>
  <c r="H414"/>
  <c r="H413"/>
  <c r="H412"/>
  <c r="H411"/>
  <c r="H410"/>
  <c r="H409"/>
  <c r="H408"/>
  <c r="H407"/>
  <c r="H406"/>
  <c r="H405"/>
  <c r="H404"/>
  <c r="H403"/>
  <c r="H442"/>
  <c r="H441"/>
  <c r="H440"/>
  <c r="H439"/>
  <c r="H438"/>
  <c r="H437"/>
  <c r="H436"/>
  <c r="H435"/>
  <c r="H434"/>
  <c r="H433"/>
  <c r="H432"/>
  <c r="H431"/>
  <c r="H430"/>
  <c r="H429"/>
  <c r="H428"/>
  <c r="H427"/>
  <c r="H426"/>
  <c r="H425"/>
  <c r="H424"/>
  <c r="H423"/>
  <c r="H462"/>
  <c r="H461"/>
  <c r="H460"/>
  <c r="H459"/>
  <c r="H458"/>
  <c r="H457"/>
  <c r="H456"/>
  <c r="H455"/>
  <c r="H454"/>
  <c r="H453"/>
  <c r="H452"/>
  <c r="H451"/>
  <c r="H450"/>
  <c r="H449"/>
  <c r="H448"/>
  <c r="H447"/>
  <c r="H446"/>
  <c r="H445"/>
  <c r="H444"/>
  <c r="H443"/>
  <c r="H482"/>
  <c r="H481"/>
  <c r="H480"/>
  <c r="H479"/>
  <c r="H478"/>
  <c r="H477"/>
  <c r="H476"/>
  <c r="H475"/>
  <c r="H474"/>
  <c r="H473"/>
  <c r="H472"/>
  <c r="H471"/>
  <c r="H470"/>
  <c r="H469"/>
  <c r="H468"/>
  <c r="H467"/>
  <c r="H466"/>
  <c r="H465"/>
  <c r="H464"/>
  <c r="H463"/>
  <c r="J7" i="7"/>
  <c r="O7" s="1"/>
  <c r="I7"/>
  <c r="AK10" s="1"/>
  <c r="M7"/>
  <c r="H8"/>
  <c r="L7"/>
  <c r="K7"/>
  <c r="S7"/>
  <c r="K5" i="11"/>
  <c r="Q5" s="1"/>
  <c r="O5"/>
  <c r="I6"/>
  <c r="J5"/>
  <c r="AM8" s="1"/>
  <c r="N5"/>
  <c r="V5"/>
  <c r="M5"/>
  <c r="L5"/>
  <c r="J7" i="5"/>
  <c r="Y6"/>
  <c r="Q6"/>
  <c r="Y5"/>
  <c r="Q5"/>
  <c r="Y4"/>
  <c r="Q4"/>
  <c r="K7"/>
  <c r="AQ10" s="1"/>
  <c r="O7"/>
  <c r="N7"/>
  <c r="Q7"/>
  <c r="Y7"/>
  <c r="P7"/>
  <c r="M7"/>
  <c r="J8"/>
  <c r="L7"/>
  <c r="W7" s="1"/>
  <c r="M6" i="11"/>
  <c r="L6"/>
  <c r="J6"/>
  <c r="AM9" s="1"/>
  <c r="I7"/>
  <c r="O6"/>
  <c r="N6"/>
  <c r="V6"/>
  <c r="K6"/>
  <c r="R6" s="1"/>
  <c r="K8" i="7"/>
  <c r="S8"/>
  <c r="H9"/>
  <c r="J8"/>
  <c r="R8" s="1"/>
  <c r="M8"/>
  <c r="L8"/>
  <c r="I8"/>
  <c r="AK11" s="1"/>
  <c r="L9"/>
  <c r="K9"/>
  <c r="S9"/>
  <c r="H10"/>
  <c r="I9"/>
  <c r="AK12" s="1"/>
  <c r="M9"/>
  <c r="J9"/>
  <c r="P9" s="1"/>
  <c r="L8" i="5"/>
  <c r="U8" s="1"/>
  <c r="P8"/>
  <c r="K8"/>
  <c r="AQ11" s="1"/>
  <c r="O8"/>
  <c r="N8"/>
  <c r="M8"/>
  <c r="J9"/>
  <c r="Q8"/>
  <c r="Y8"/>
  <c r="L7" i="11"/>
  <c r="K7"/>
  <c r="AO10" s="1"/>
  <c r="O7"/>
  <c r="N7"/>
  <c r="V7"/>
  <c r="M7"/>
  <c r="J7"/>
  <c r="AM10" s="1"/>
  <c r="I8"/>
  <c r="M9" i="5"/>
  <c r="Q9"/>
  <c r="Y9"/>
  <c r="J10"/>
  <c r="L9"/>
  <c r="U9" s="1"/>
  <c r="P9"/>
  <c r="K9"/>
  <c r="AQ12" s="1"/>
  <c r="O9"/>
  <c r="N9"/>
  <c r="K8" i="11"/>
  <c r="R8" s="1"/>
  <c r="O8"/>
  <c r="J8"/>
  <c r="AM11" s="1"/>
  <c r="N8"/>
  <c r="V8"/>
  <c r="I9"/>
  <c r="P8"/>
  <c r="M8"/>
  <c r="L8"/>
  <c r="I10" i="7"/>
  <c r="AK13" s="1"/>
  <c r="M10"/>
  <c r="L10"/>
  <c r="H11"/>
  <c r="N10"/>
  <c r="K10"/>
  <c r="S10"/>
  <c r="J10"/>
  <c r="AM13" s="1"/>
  <c r="J9" i="11"/>
  <c r="AM12" s="1"/>
  <c r="N9"/>
  <c r="V9"/>
  <c r="I10"/>
  <c r="M9"/>
  <c r="O9"/>
  <c r="L9"/>
  <c r="K9"/>
  <c r="U9" s="1"/>
  <c r="N10" i="5"/>
  <c r="M10"/>
  <c r="Q10"/>
  <c r="Y10"/>
  <c r="J11"/>
  <c r="P10"/>
  <c r="O10"/>
  <c r="L10"/>
  <c r="X10" s="1"/>
  <c r="K10"/>
  <c r="AQ13" s="1"/>
  <c r="J11" i="7"/>
  <c r="Q11" s="1"/>
  <c r="I11"/>
  <c r="AK14" s="1"/>
  <c r="M11"/>
  <c r="H12"/>
  <c r="L11"/>
  <c r="S11"/>
  <c r="K11"/>
  <c r="K12"/>
  <c r="S12"/>
  <c r="H13"/>
  <c r="J12"/>
  <c r="R12" s="1"/>
  <c r="I12"/>
  <c r="AK15" s="1"/>
  <c r="M12"/>
  <c r="L12"/>
  <c r="K11" i="5"/>
  <c r="AQ14" s="1"/>
  <c r="O11"/>
  <c r="N11"/>
  <c r="M11"/>
  <c r="J12"/>
  <c r="L11"/>
  <c r="U11" s="1"/>
  <c r="Q11"/>
  <c r="Y11"/>
  <c r="P11"/>
  <c r="M10" i="11"/>
  <c r="L10"/>
  <c r="N10"/>
  <c r="V10"/>
  <c r="K10"/>
  <c r="T10" s="1"/>
  <c r="J10"/>
  <c r="AM13" s="1"/>
  <c r="I11"/>
  <c r="O10"/>
  <c r="L12" i="5"/>
  <c r="AS15" s="1"/>
  <c r="P12"/>
  <c r="K12"/>
  <c r="AQ15" s="1"/>
  <c r="O12"/>
  <c r="Q12"/>
  <c r="Y12"/>
  <c r="N12"/>
  <c r="M12"/>
  <c r="J13"/>
  <c r="L13" i="7"/>
  <c r="K13"/>
  <c r="S13"/>
  <c r="H14"/>
  <c r="J13"/>
  <c r="R13" s="1"/>
  <c r="I13"/>
  <c r="AK16" s="1"/>
  <c r="M13"/>
  <c r="L11" i="11"/>
  <c r="K11"/>
  <c r="O11"/>
  <c r="M11"/>
  <c r="J11"/>
  <c r="AM14" s="1"/>
  <c r="I12"/>
  <c r="V11"/>
  <c r="N11"/>
  <c r="I14" i="7"/>
  <c r="AK17" s="1"/>
  <c r="M14"/>
  <c r="L14"/>
  <c r="K14"/>
  <c r="S14"/>
  <c r="J14"/>
  <c r="AM17" s="1"/>
  <c r="H15"/>
  <c r="M13" i="5"/>
  <c r="Q13"/>
  <c r="Y13"/>
  <c r="J14"/>
  <c r="L13"/>
  <c r="T13" s="1"/>
  <c r="P13"/>
  <c r="O13"/>
  <c r="N13"/>
  <c r="K13"/>
  <c r="AQ16" s="1"/>
  <c r="K12" i="11"/>
  <c r="Q12" s="1"/>
  <c r="O12"/>
  <c r="J12"/>
  <c r="AM15" s="1"/>
  <c r="N12"/>
  <c r="V12"/>
  <c r="I13"/>
  <c r="L12"/>
  <c r="M12"/>
  <c r="J15" i="7"/>
  <c r="Q15" s="1"/>
  <c r="I15"/>
  <c r="AK18" s="1"/>
  <c r="M15"/>
  <c r="L15"/>
  <c r="K15"/>
  <c r="S15"/>
  <c r="H16"/>
  <c r="J13" i="11"/>
  <c r="AM16" s="1"/>
  <c r="N13"/>
  <c r="V13"/>
  <c r="I14"/>
  <c r="M13"/>
  <c r="K13"/>
  <c r="T13" s="1"/>
  <c r="O13"/>
  <c r="L13"/>
  <c r="N14" i="5"/>
  <c r="M14"/>
  <c r="Q14"/>
  <c r="Y14"/>
  <c r="J15"/>
  <c r="L14"/>
  <c r="T14" s="1"/>
  <c r="K14"/>
  <c r="AQ17" s="1"/>
  <c r="P14"/>
  <c r="O14"/>
  <c r="N15"/>
  <c r="K15"/>
  <c r="AQ18" s="1"/>
  <c r="P15"/>
  <c r="O15"/>
  <c r="Y15"/>
  <c r="M15"/>
  <c r="J16"/>
  <c r="Q15"/>
  <c r="L15"/>
  <c r="U15" s="1"/>
  <c r="M14" i="11"/>
  <c r="L14"/>
  <c r="J14"/>
  <c r="AM17" s="1"/>
  <c r="I15"/>
  <c r="O14"/>
  <c r="N14"/>
  <c r="V14"/>
  <c r="K14"/>
  <c r="S14" s="1"/>
  <c r="K16" i="7"/>
  <c r="S16"/>
  <c r="H17"/>
  <c r="J16"/>
  <c r="AM19" s="1"/>
  <c r="N16"/>
  <c r="M16"/>
  <c r="L16"/>
  <c r="I16"/>
  <c r="AK19" s="1"/>
  <c r="K16" i="5"/>
  <c r="AQ19" s="1"/>
  <c r="O16"/>
  <c r="M16"/>
  <c r="J17"/>
  <c r="L16"/>
  <c r="V16" s="1"/>
  <c r="Q16"/>
  <c r="P16"/>
  <c r="Y16"/>
  <c r="N16"/>
  <c r="L17" i="7"/>
  <c r="K17"/>
  <c r="S17"/>
  <c r="H18"/>
  <c r="M17"/>
  <c r="J17"/>
  <c r="R17" s="1"/>
  <c r="I17"/>
  <c r="AK20" s="1"/>
  <c r="L15" i="11"/>
  <c r="K15"/>
  <c r="U15" s="1"/>
  <c r="O15"/>
  <c r="N15"/>
  <c r="V15"/>
  <c r="M15"/>
  <c r="I16"/>
  <c r="J15"/>
  <c r="AM18" s="1"/>
  <c r="I18" i="7"/>
  <c r="AK21" s="1"/>
  <c r="M18"/>
  <c r="L18"/>
  <c r="H19"/>
  <c r="K18"/>
  <c r="S18"/>
  <c r="J18"/>
  <c r="Q18" s="1"/>
  <c r="L17" i="5"/>
  <c r="T17" s="1"/>
  <c r="P17"/>
  <c r="O17"/>
  <c r="N17"/>
  <c r="Y17"/>
  <c r="M17"/>
  <c r="J18"/>
  <c r="K17"/>
  <c r="AQ20" s="1"/>
  <c r="Q17"/>
  <c r="K16" i="11"/>
  <c r="U16" s="1"/>
  <c r="O16"/>
  <c r="J16"/>
  <c r="AM19" s="1"/>
  <c r="N16"/>
  <c r="V16"/>
  <c r="I17"/>
  <c r="P16"/>
  <c r="M16"/>
  <c r="L16"/>
  <c r="J17"/>
  <c r="AM20" s="1"/>
  <c r="N17"/>
  <c r="V17"/>
  <c r="I18"/>
  <c r="M17"/>
  <c r="O17"/>
  <c r="L17"/>
  <c r="K17"/>
  <c r="S17" s="1"/>
  <c r="M18" i="5"/>
  <c r="Q18"/>
  <c r="Y18"/>
  <c r="J19"/>
  <c r="L18"/>
  <c r="T18" s="1"/>
  <c r="K18"/>
  <c r="AQ21" s="1"/>
  <c r="P18"/>
  <c r="O18"/>
  <c r="N18"/>
  <c r="J19" i="7"/>
  <c r="O19" s="1"/>
  <c r="I19"/>
  <c r="AK22" s="1"/>
  <c r="M19"/>
  <c r="H20"/>
  <c r="L19"/>
  <c r="S19"/>
  <c r="K19"/>
  <c r="K20"/>
  <c r="S20"/>
  <c r="H21"/>
  <c r="J20"/>
  <c r="P20" s="1"/>
  <c r="N20"/>
  <c r="I20"/>
  <c r="AK23" s="1"/>
  <c r="M20"/>
  <c r="L20"/>
  <c r="M18" i="11"/>
  <c r="L18"/>
  <c r="N18"/>
  <c r="V18"/>
  <c r="K18"/>
  <c r="T18" s="1"/>
  <c r="J18"/>
  <c r="AM21" s="1"/>
  <c r="I19"/>
  <c r="O18"/>
  <c r="N19" i="5"/>
  <c r="O19"/>
  <c r="Y19"/>
  <c r="M19"/>
  <c r="J20"/>
  <c r="L19"/>
  <c r="V19" s="1"/>
  <c r="Q19"/>
  <c r="P19"/>
  <c r="K19"/>
  <c r="AQ22" s="1"/>
  <c r="L19" i="11"/>
  <c r="K19"/>
  <c r="R19" s="1"/>
  <c r="O19"/>
  <c r="M19"/>
  <c r="J19"/>
  <c r="AM22" s="1"/>
  <c r="I20"/>
  <c r="V19"/>
  <c r="N19"/>
  <c r="L21" i="7"/>
  <c r="K21"/>
  <c r="S21"/>
  <c r="H22"/>
  <c r="J21"/>
  <c r="AM24" s="1"/>
  <c r="I21"/>
  <c r="AK24" s="1"/>
  <c r="N21"/>
  <c r="M21"/>
  <c r="K20" i="5"/>
  <c r="AQ23" s="1"/>
  <c r="O20"/>
  <c r="L20"/>
  <c r="W20" s="1"/>
  <c r="Q20"/>
  <c r="P20"/>
  <c r="N20"/>
  <c r="Y20"/>
  <c r="J21"/>
  <c r="M20"/>
  <c r="L21"/>
  <c r="V21" s="1"/>
  <c r="M21"/>
  <c r="Q21"/>
  <c r="Y21"/>
  <c r="J22"/>
  <c r="K21"/>
  <c r="AQ24" s="1"/>
  <c r="P21"/>
  <c r="O21"/>
  <c r="N21"/>
  <c r="I22" i="7"/>
  <c r="AK25" s="1"/>
  <c r="M22"/>
  <c r="L22"/>
  <c r="K22"/>
  <c r="S22"/>
  <c r="J22"/>
  <c r="AM25" s="1"/>
  <c r="H23"/>
  <c r="K20" i="11"/>
  <c r="AO23" s="1"/>
  <c r="O20"/>
  <c r="J20"/>
  <c r="AM23" s="1"/>
  <c r="N20"/>
  <c r="V20"/>
  <c r="I21"/>
  <c r="L20"/>
  <c r="M20"/>
  <c r="N22" i="5"/>
  <c r="M22"/>
  <c r="Q22"/>
  <c r="Y22"/>
  <c r="J23"/>
  <c r="P22"/>
  <c r="L22"/>
  <c r="AS25" s="1"/>
  <c r="O22"/>
  <c r="K22"/>
  <c r="AQ25" s="1"/>
  <c r="J21" i="11"/>
  <c r="AM24" s="1"/>
  <c r="N21"/>
  <c r="V21"/>
  <c r="I22"/>
  <c r="M21"/>
  <c r="K21"/>
  <c r="O21"/>
  <c r="L21"/>
  <c r="J23" i="7"/>
  <c r="O23" s="1"/>
  <c r="I23"/>
  <c r="AK26" s="1"/>
  <c r="M23"/>
  <c r="L23"/>
  <c r="K23"/>
  <c r="S23"/>
  <c r="H24"/>
  <c r="K23" i="5"/>
  <c r="AQ26" s="1"/>
  <c r="O23"/>
  <c r="N23"/>
  <c r="M23"/>
  <c r="J24"/>
  <c r="P23"/>
  <c r="L23"/>
  <c r="S23" s="1"/>
  <c r="Q23"/>
  <c r="Y23"/>
  <c r="K24" i="7"/>
  <c r="S24"/>
  <c r="H25"/>
  <c r="J24"/>
  <c r="Q24" s="1"/>
  <c r="M24"/>
  <c r="L24"/>
  <c r="I24"/>
  <c r="AK27" s="1"/>
  <c r="M22" i="11"/>
  <c r="L22"/>
  <c r="P22"/>
  <c r="J22"/>
  <c r="AM25" s="1"/>
  <c r="I23"/>
  <c r="O22"/>
  <c r="N22"/>
  <c r="V22"/>
  <c r="K22"/>
  <c r="Q22" s="1"/>
  <c r="L23"/>
  <c r="P23"/>
  <c r="K23"/>
  <c r="S23" s="1"/>
  <c r="O23"/>
  <c r="N23"/>
  <c r="V23"/>
  <c r="M23"/>
  <c r="J23"/>
  <c r="AM26" s="1"/>
  <c r="I24"/>
  <c r="L25" i="7"/>
  <c r="K25"/>
  <c r="S25"/>
  <c r="H26"/>
  <c r="N25"/>
  <c r="M25"/>
  <c r="J25"/>
  <c r="R25" s="1"/>
  <c r="I25"/>
  <c r="AK28" s="1"/>
  <c r="L24" i="5"/>
  <c r="X24" s="1"/>
  <c r="P24"/>
  <c r="K24"/>
  <c r="AQ27" s="1"/>
  <c r="O24"/>
  <c r="J25"/>
  <c r="Q24"/>
  <c r="Y24"/>
  <c r="N24"/>
  <c r="M24"/>
  <c r="M25"/>
  <c r="Q25"/>
  <c r="Y25"/>
  <c r="J26"/>
  <c r="L25"/>
  <c r="V25" s="1"/>
  <c r="P25"/>
  <c r="O25"/>
  <c r="N25"/>
  <c r="K25"/>
  <c r="AQ28" s="1"/>
  <c r="I26" i="7"/>
  <c r="AK29" s="1"/>
  <c r="M26"/>
  <c r="L26"/>
  <c r="K26"/>
  <c r="S26"/>
  <c r="J26"/>
  <c r="P26" s="1"/>
  <c r="K24" i="11"/>
  <c r="Q24" s="1"/>
  <c r="O24"/>
  <c r="J24"/>
  <c r="AM27" s="1"/>
  <c r="N24"/>
  <c r="V24"/>
  <c r="I25"/>
  <c r="M24"/>
  <c r="L24"/>
  <c r="N26" i="5"/>
  <c r="M26"/>
  <c r="Q26"/>
  <c r="Y26"/>
  <c r="L26"/>
  <c r="T26" s="1"/>
  <c r="P26"/>
  <c r="O26"/>
  <c r="K26"/>
  <c r="AQ29" s="1"/>
  <c r="J25" i="11"/>
  <c r="AM28" s="1"/>
  <c r="N25"/>
  <c r="V25"/>
  <c r="I26"/>
  <c r="M25"/>
  <c r="O25"/>
  <c r="L25"/>
  <c r="K25"/>
  <c r="M26"/>
  <c r="L26"/>
  <c r="N26"/>
  <c r="V26"/>
  <c r="K26"/>
  <c r="R26" s="1"/>
  <c r="J26"/>
  <c r="AM29" s="1"/>
  <c r="O26"/>
  <c r="T3" i="24" l="1"/>
  <c r="P3" i="11"/>
  <c r="AN6" s="1"/>
  <c r="R3" i="24"/>
  <c r="AR6" s="1"/>
  <c r="N3" i="7"/>
  <c r="AL6" s="1"/>
  <c r="W3" i="24"/>
  <c r="S3"/>
  <c r="U3"/>
  <c r="X3"/>
  <c r="P4"/>
  <c r="L4"/>
  <c r="Y4"/>
  <c r="Q4"/>
  <c r="M4"/>
  <c r="J5"/>
  <c r="O4"/>
  <c r="P26" i="11"/>
  <c r="AN29" s="1"/>
  <c r="P20"/>
  <c r="AN23" s="1"/>
  <c r="P15"/>
  <c r="AN18" s="1"/>
  <c r="P13"/>
  <c r="AN16" s="1"/>
  <c r="P12"/>
  <c r="AN15" s="1"/>
  <c r="P11"/>
  <c r="AN14" s="1"/>
  <c r="P7"/>
  <c r="AN10" s="1"/>
  <c r="T14"/>
  <c r="R26" i="5"/>
  <c r="AR29" s="1"/>
  <c r="R25"/>
  <c r="AR28" s="1"/>
  <c r="R24"/>
  <c r="AR27" s="1"/>
  <c r="R23"/>
  <c r="AR26" s="1"/>
  <c r="R22"/>
  <c r="AR25" s="1"/>
  <c r="R21"/>
  <c r="AR24" s="1"/>
  <c r="R20"/>
  <c r="AR23" s="1"/>
  <c r="R19"/>
  <c r="AR22" s="1"/>
  <c r="R18"/>
  <c r="AR21" s="1"/>
  <c r="R17"/>
  <c r="AR20" s="1"/>
  <c r="R16"/>
  <c r="AR19" s="1"/>
  <c r="R15"/>
  <c r="AR18" s="1"/>
  <c r="R14"/>
  <c r="AR17" s="1"/>
  <c r="R13"/>
  <c r="AR16" s="1"/>
  <c r="R12"/>
  <c r="AR15" s="1"/>
  <c r="R11"/>
  <c r="AR14" s="1"/>
  <c r="R10"/>
  <c r="AR13" s="1"/>
  <c r="R9"/>
  <c r="AR12" s="1"/>
  <c r="R8"/>
  <c r="AR11" s="1"/>
  <c r="R7"/>
  <c r="AR10" s="1"/>
  <c r="R6"/>
  <c r="AR9" s="1"/>
  <c r="R3"/>
  <c r="AR6" s="1"/>
  <c r="R5"/>
  <c r="X5" s="1"/>
  <c r="S10" i="11"/>
  <c r="R4" i="5"/>
  <c r="AR7" s="1"/>
  <c r="Q15" i="11"/>
  <c r="S16" i="5"/>
  <c r="T16"/>
  <c r="T24"/>
  <c r="R17" i="11"/>
  <c r="AS19" i="5"/>
  <c r="W10"/>
  <c r="R22" i="11"/>
  <c r="AM18" i="7"/>
  <c r="U18" i="11"/>
  <c r="AN17"/>
  <c r="AS13" i="5"/>
  <c r="U14" i="11"/>
  <c r="R15" i="7"/>
  <c r="P10"/>
  <c r="R24"/>
  <c r="R10"/>
  <c r="U22" i="5"/>
  <c r="Q17" i="11"/>
  <c r="R18"/>
  <c r="Q10" i="7"/>
  <c r="S6" i="11"/>
  <c r="R19" i="7"/>
  <c r="P15"/>
  <c r="O15"/>
  <c r="AO21" i="11"/>
  <c r="S18"/>
  <c r="AL7" i="7"/>
  <c r="T4" i="5"/>
  <c r="AO17" i="11"/>
  <c r="Q18"/>
  <c r="AM27" i="7"/>
  <c r="AN21" i="11"/>
  <c r="AL18" i="7"/>
  <c r="S14" i="5"/>
  <c r="Q25" i="7"/>
  <c r="O22"/>
  <c r="O11"/>
  <c r="S20" i="5"/>
  <c r="X22"/>
  <c r="U17"/>
  <c r="AM28" i="7"/>
  <c r="U20" i="5"/>
  <c r="V12"/>
  <c r="S5" i="11"/>
  <c r="O14" i="7"/>
  <c r="R23"/>
  <c r="AS20" i="5"/>
  <c r="S22"/>
  <c r="U5" i="11"/>
  <c r="AM10" i="7"/>
  <c r="U7" i="5"/>
  <c r="AM23" i="7"/>
  <c r="AM22"/>
  <c r="Q8" i="11"/>
  <c r="P19" i="7"/>
  <c r="U19" i="5"/>
  <c r="X18"/>
  <c r="W18"/>
  <c r="T22"/>
  <c r="AL28" i="7"/>
  <c r="V3" i="5"/>
  <c r="T3" i="11"/>
  <c r="U12" i="5"/>
  <c r="Q19" i="11"/>
  <c r="T19" i="5"/>
  <c r="U7" i="11"/>
  <c r="W22" i="5"/>
  <c r="O10" i="7"/>
  <c r="W17" i="5"/>
  <c r="Q7" i="7"/>
  <c r="T8" i="11"/>
  <c r="U18" i="5"/>
  <c r="V18"/>
  <c r="V22"/>
  <c r="AN12" i="11"/>
  <c r="AL13" i="7"/>
  <c r="P13"/>
  <c r="P17"/>
  <c r="R5"/>
  <c r="Q13"/>
  <c r="X16" i="5"/>
  <c r="R26" i="7"/>
  <c r="S24" i="11"/>
  <c r="AO27"/>
  <c r="P5" i="7"/>
  <c r="V13" i="5"/>
  <c r="AL23" i="7"/>
  <c r="O17"/>
  <c r="O20"/>
  <c r="AS24" i="5"/>
  <c r="AM8" i="7"/>
  <c r="AM16"/>
  <c r="T3" i="5"/>
  <c r="P4" i="7"/>
  <c r="O24"/>
  <c r="T25" i="5"/>
  <c r="AM20" i="7"/>
  <c r="X26" i="5"/>
  <c r="AL8" i="7"/>
  <c r="Q4"/>
  <c r="V23" i="5"/>
  <c r="O13" i="7"/>
  <c r="Q26"/>
  <c r="U21" i="5"/>
  <c r="W16"/>
  <c r="AM29" i="7"/>
  <c r="T23" i="5"/>
  <c r="Q5" i="7"/>
  <c r="T24" i="11"/>
  <c r="R18" i="7"/>
  <c r="T9" i="5"/>
  <c r="U16"/>
  <c r="AN27" i="11"/>
  <c r="Q17" i="7"/>
  <c r="Q20"/>
  <c r="AN22" i="11"/>
  <c r="AS22" i="5"/>
  <c r="U24" i="11"/>
  <c r="R24"/>
  <c r="AL20" i="7"/>
  <c r="AL16"/>
  <c r="T5" i="5"/>
  <c r="W3"/>
  <c r="O4" i="7"/>
  <c r="P4" i="11"/>
  <c r="U4" s="1"/>
  <c r="S4"/>
  <c r="T8" i="5"/>
  <c r="S12"/>
  <c r="R15" i="11"/>
  <c r="R11" i="7"/>
  <c r="AS14" i="5"/>
  <c r="W11"/>
  <c r="S19" i="11"/>
  <c r="AO18"/>
  <c r="W9" i="5"/>
  <c r="V8"/>
  <c r="R5" i="11"/>
  <c r="P24" i="7"/>
  <c r="T12" i="5"/>
  <c r="T5" i="11"/>
  <c r="V26" i="5"/>
  <c r="X8"/>
  <c r="W26"/>
  <c r="AO8" i="11"/>
  <c r="S8" i="5"/>
  <c r="S6"/>
  <c r="P25" i="7"/>
  <c r="S9" i="5"/>
  <c r="AS12"/>
  <c r="T10"/>
  <c r="AL10" i="7"/>
  <c r="AL15"/>
  <c r="T19" i="11"/>
  <c r="AS29" i="5"/>
  <c r="P21" i="7"/>
  <c r="U10" i="5"/>
  <c r="X12"/>
  <c r="AL14" i="7"/>
  <c r="V15" i="5"/>
  <c r="S18"/>
  <c r="S5"/>
  <c r="AL19" i="7"/>
  <c r="R14" i="11"/>
  <c r="U26" i="5"/>
  <c r="AM26" i="7"/>
  <c r="V9" i="5"/>
  <c r="S13" i="11"/>
  <c r="AO13"/>
  <c r="X9" i="5"/>
  <c r="AM14" i="7"/>
  <c r="S15" i="5"/>
  <c r="S11"/>
  <c r="S15" i="11"/>
  <c r="S26" i="5"/>
  <c r="S24"/>
  <c r="AS11"/>
  <c r="T15" i="11"/>
  <c r="P12" i="7"/>
  <c r="W12" i="5"/>
  <c r="AN8" i="11"/>
  <c r="Q14"/>
  <c r="O25" i="7"/>
  <c r="P7"/>
  <c r="U19" i="11"/>
  <c r="P11" i="7"/>
  <c r="T11" i="5"/>
  <c r="V11"/>
  <c r="AS21"/>
  <c r="W8"/>
  <c r="X11"/>
  <c r="AS18"/>
  <c r="AL27" i="7"/>
  <c r="V24" i="5"/>
  <c r="Q12" i="7"/>
  <c r="X17" i="5"/>
  <c r="Q16" i="7"/>
  <c r="S21" i="5"/>
  <c r="S17"/>
  <c r="O26" i="7"/>
  <c r="P6"/>
  <c r="U24" i="5"/>
  <c r="S10"/>
  <c r="V10"/>
  <c r="R7" i="7"/>
  <c r="AO22" i="11"/>
  <c r="R20" i="7"/>
  <c r="X15" i="5"/>
  <c r="T15"/>
  <c r="Q20" i="11"/>
  <c r="X21" i="5"/>
  <c r="S19"/>
  <c r="W15"/>
  <c r="AL22" i="7"/>
  <c r="AN19" i="11"/>
  <c r="W5" i="5"/>
  <c r="V17"/>
  <c r="W21"/>
  <c r="W24"/>
  <c r="T21"/>
  <c r="Q19" i="7"/>
  <c r="X19" i="5"/>
  <c r="W19"/>
  <c r="Q4" i="11"/>
  <c r="R3"/>
  <c r="AS27" i="5"/>
  <c r="U3" i="11"/>
  <c r="AN24"/>
  <c r="V5" i="5"/>
  <c r="U3"/>
  <c r="R3" i="7"/>
  <c r="Q3" i="11"/>
  <c r="S3" i="5"/>
  <c r="X23"/>
  <c r="S7"/>
  <c r="R13" i="11"/>
  <c r="O8" i="7"/>
  <c r="T17" i="11"/>
  <c r="P8" i="7"/>
  <c r="R4"/>
  <c r="P16"/>
  <c r="AS6" i="5"/>
  <c r="T7" i="11"/>
  <c r="R16" i="7"/>
  <c r="AM9"/>
  <c r="AL21"/>
  <c r="AM21"/>
  <c r="T4" i="11"/>
  <c r="S26"/>
  <c r="P18" i="7"/>
  <c r="V7" i="5"/>
  <c r="AS10"/>
  <c r="U13" i="11"/>
  <c r="Q3" i="7"/>
  <c r="Q22"/>
  <c r="R22"/>
  <c r="AO26" i="11"/>
  <c r="U20"/>
  <c r="AN11"/>
  <c r="AL29" i="7"/>
  <c r="AM11"/>
  <c r="U23" i="5"/>
  <c r="U17" i="11"/>
  <c r="AL25" i="7"/>
  <c r="AS26" i="5"/>
  <c r="AO16" i="11"/>
  <c r="P3" i="7"/>
  <c r="P22"/>
  <c r="S7" i="11"/>
  <c r="Q23"/>
  <c r="AO11"/>
  <c r="T20"/>
  <c r="R6" i="7"/>
  <c r="S3" i="11"/>
  <c r="Q8" i="7"/>
  <c r="W23" i="5"/>
  <c r="AO6" i="11"/>
  <c r="Q7"/>
  <c r="AO20"/>
  <c r="O16" i="7"/>
  <c r="AO7" i="11"/>
  <c r="AO29"/>
  <c r="X7" i="5"/>
  <c r="T7"/>
  <c r="Q13" i="11"/>
  <c r="R21" i="7"/>
  <c r="AL24"/>
  <c r="O21"/>
  <c r="R20" i="11"/>
  <c r="S8"/>
  <c r="R7"/>
  <c r="Q21" i="7"/>
  <c r="Q6"/>
  <c r="AL9"/>
  <c r="O18"/>
  <c r="S20" i="11"/>
  <c r="U8"/>
  <c r="AN20"/>
  <c r="AL11" i="7"/>
  <c r="U5" i="5"/>
  <c r="O3" i="7"/>
  <c r="R4" i="11"/>
  <c r="AO28"/>
  <c r="R25"/>
  <c r="Q25"/>
  <c r="S25"/>
  <c r="U25"/>
  <c r="U12"/>
  <c r="S12"/>
  <c r="R12"/>
  <c r="T12"/>
  <c r="Q11"/>
  <c r="U11"/>
  <c r="R11"/>
  <c r="AO14"/>
  <c r="S11"/>
  <c r="T11"/>
  <c r="T9"/>
  <c r="S9"/>
  <c r="Q23" i="7"/>
  <c r="AL26"/>
  <c r="P23"/>
  <c r="T20" i="5"/>
  <c r="X20"/>
  <c r="AS23"/>
  <c r="V20"/>
  <c r="AO19" i="11"/>
  <c r="T16"/>
  <c r="R16"/>
  <c r="Q16"/>
  <c r="S16"/>
  <c r="R10"/>
  <c r="U10"/>
  <c r="AN13"/>
  <c r="Q10"/>
  <c r="O12" i="7"/>
  <c r="AM15"/>
  <c r="U6" i="11"/>
  <c r="AN9"/>
  <c r="T6"/>
  <c r="AO9"/>
  <c r="Q6"/>
  <c r="T25"/>
  <c r="R9"/>
  <c r="AO12"/>
  <c r="T26"/>
  <c r="U26"/>
  <c r="Q26"/>
  <c r="R23"/>
  <c r="T23"/>
  <c r="AN26"/>
  <c r="U23"/>
  <c r="Q21"/>
  <c r="U21"/>
  <c r="AO24"/>
  <c r="T21"/>
  <c r="S21"/>
  <c r="R21"/>
  <c r="U13" i="5"/>
  <c r="W13"/>
  <c r="X13"/>
  <c r="AS16"/>
  <c r="S13"/>
  <c r="AM12" i="7"/>
  <c r="Q9"/>
  <c r="O9"/>
  <c r="AL12"/>
  <c r="R9"/>
  <c r="AN28" i="11"/>
  <c r="AO15"/>
  <c r="Q9"/>
  <c r="X25" i="5"/>
  <c r="U25"/>
  <c r="AS28"/>
  <c r="W25"/>
  <c r="S25"/>
  <c r="S22" i="11"/>
  <c r="U22"/>
  <c r="AO25"/>
  <c r="T22"/>
  <c r="AN25"/>
  <c r="W14" i="5"/>
  <c r="U14"/>
  <c r="X14"/>
  <c r="AS17"/>
  <c r="V14"/>
  <c r="R14" i="7"/>
  <c r="P14"/>
  <c r="AL17"/>
  <c r="Q14"/>
  <c r="T6" i="5"/>
  <c r="V6"/>
  <c r="X6"/>
  <c r="U6"/>
  <c r="W6"/>
  <c r="V4"/>
  <c r="AS7"/>
  <c r="S4"/>
  <c r="U4"/>
  <c r="W4"/>
  <c r="N5" i="24" l="1"/>
  <c r="R5"/>
  <c r="M5"/>
  <c r="Q5"/>
  <c r="Y5"/>
  <c r="L5"/>
  <c r="P5"/>
  <c r="K5"/>
  <c r="AQ8" s="1"/>
  <c r="O5"/>
  <c r="J6"/>
  <c r="S4"/>
  <c r="W4"/>
  <c r="V4"/>
  <c r="AS7"/>
  <c r="U4"/>
  <c r="AR7"/>
  <c r="T4"/>
  <c r="X4"/>
  <c r="AR8" i="5"/>
  <c r="X3"/>
  <c r="X4"/>
  <c r="AN7" i="11"/>
  <c r="M6" i="24" l="1"/>
  <c r="Q6"/>
  <c r="Y6"/>
  <c r="L6"/>
  <c r="P6"/>
  <c r="K6"/>
  <c r="AQ9" s="1"/>
  <c r="O6"/>
  <c r="N6"/>
  <c r="R6"/>
  <c r="J7"/>
  <c r="V5"/>
  <c r="U5"/>
  <c r="AS8"/>
  <c r="T5"/>
  <c r="X5"/>
  <c r="AR8"/>
  <c r="S5"/>
  <c r="W5"/>
  <c r="M7" l="1"/>
  <c r="Q7"/>
  <c r="Y7"/>
  <c r="L7"/>
  <c r="P7"/>
  <c r="K7"/>
  <c r="AQ10" s="1"/>
  <c r="O7"/>
  <c r="N7"/>
  <c r="R7"/>
  <c r="J8"/>
  <c r="U6"/>
  <c r="T6"/>
  <c r="X6"/>
  <c r="AS9"/>
  <c r="S6"/>
  <c r="W6"/>
  <c r="AR9"/>
  <c r="V6"/>
  <c r="M8" l="1"/>
  <c r="Q8"/>
  <c r="Y8"/>
  <c r="L8"/>
  <c r="P8"/>
  <c r="K8"/>
  <c r="AQ11" s="1"/>
  <c r="O8"/>
  <c r="N8"/>
  <c r="R8"/>
  <c r="J9"/>
  <c r="U7"/>
  <c r="T7"/>
  <c r="X7"/>
  <c r="AS10"/>
  <c r="S7"/>
  <c r="W7"/>
  <c r="AR10"/>
  <c r="V7"/>
  <c r="M9" l="1"/>
  <c r="Q9"/>
  <c r="Y9"/>
  <c r="L9"/>
  <c r="P9"/>
  <c r="K9"/>
  <c r="AQ12" s="1"/>
  <c r="O9"/>
  <c r="N9"/>
  <c r="R9"/>
  <c r="J10"/>
  <c r="U8"/>
  <c r="T8"/>
  <c r="X8"/>
  <c r="AS11"/>
  <c r="S8"/>
  <c r="W8"/>
  <c r="AR11"/>
  <c r="V8"/>
  <c r="M10" l="1"/>
  <c r="Q10"/>
  <c r="Y10"/>
  <c r="L10"/>
  <c r="P10"/>
  <c r="K10"/>
  <c r="AQ13" s="1"/>
  <c r="O10"/>
  <c r="N10"/>
  <c r="R10"/>
  <c r="J11"/>
  <c r="U9"/>
  <c r="T9"/>
  <c r="X9"/>
  <c r="AS12"/>
  <c r="S9"/>
  <c r="W9"/>
  <c r="AR12"/>
  <c r="V9"/>
  <c r="M11" l="1"/>
  <c r="Q11"/>
  <c r="Y11"/>
  <c r="L11"/>
  <c r="P11"/>
  <c r="K11"/>
  <c r="AQ14" s="1"/>
  <c r="O11"/>
  <c r="N11"/>
  <c r="R11"/>
  <c r="J12"/>
  <c r="U10"/>
  <c r="T10"/>
  <c r="X10"/>
  <c r="AS13"/>
  <c r="S10"/>
  <c r="W10"/>
  <c r="AR13"/>
  <c r="V10"/>
  <c r="M12" l="1"/>
  <c r="Q12"/>
  <c r="Y12"/>
  <c r="L12"/>
  <c r="P12"/>
  <c r="K12"/>
  <c r="AQ15" s="1"/>
  <c r="O12"/>
  <c r="N12"/>
  <c r="R12"/>
  <c r="J13"/>
  <c r="U11"/>
  <c r="T11"/>
  <c r="X11"/>
  <c r="AS14"/>
  <c r="S11"/>
  <c r="W11"/>
  <c r="AR14"/>
  <c r="V11"/>
  <c r="M13" l="1"/>
  <c r="Q13"/>
  <c r="Y13"/>
  <c r="L13"/>
  <c r="P13"/>
  <c r="K13"/>
  <c r="AQ16" s="1"/>
  <c r="O13"/>
  <c r="N13"/>
  <c r="R13"/>
  <c r="J14"/>
  <c r="U12"/>
  <c r="T12"/>
  <c r="X12"/>
  <c r="AS15"/>
  <c r="S12"/>
  <c r="W12"/>
  <c r="AR15"/>
  <c r="V12"/>
  <c r="M14" l="1"/>
  <c r="Q14"/>
  <c r="Y14"/>
  <c r="L14"/>
  <c r="P14"/>
  <c r="K14"/>
  <c r="AQ17" s="1"/>
  <c r="O14"/>
  <c r="N14"/>
  <c r="R14"/>
  <c r="J15"/>
  <c r="U13"/>
  <c r="T13"/>
  <c r="X13"/>
  <c r="AS16"/>
  <c r="S13"/>
  <c r="W13"/>
  <c r="AR16"/>
  <c r="V13"/>
  <c r="M15" l="1"/>
  <c r="Q15"/>
  <c r="Y15"/>
  <c r="L15"/>
  <c r="P15"/>
  <c r="K15"/>
  <c r="AQ18" s="1"/>
  <c r="O15"/>
  <c r="N15"/>
  <c r="R15"/>
  <c r="J16"/>
  <c r="U14"/>
  <c r="T14"/>
  <c r="X14"/>
  <c r="AS17"/>
  <c r="S14"/>
  <c r="W14"/>
  <c r="AR17"/>
  <c r="V14"/>
  <c r="M16" l="1"/>
  <c r="Q16"/>
  <c r="Y16"/>
  <c r="L16"/>
  <c r="P16"/>
  <c r="K16"/>
  <c r="AQ19" s="1"/>
  <c r="O16"/>
  <c r="N16"/>
  <c r="R16"/>
  <c r="J17"/>
  <c r="U15"/>
  <c r="T15"/>
  <c r="X15"/>
  <c r="AS18"/>
  <c r="S15"/>
  <c r="W15"/>
  <c r="AR18"/>
  <c r="V15"/>
  <c r="M17" l="1"/>
  <c r="Q17"/>
  <c r="Y17"/>
  <c r="L17"/>
  <c r="P17"/>
  <c r="K17"/>
  <c r="AQ20" s="1"/>
  <c r="O17"/>
  <c r="N17"/>
  <c r="R17"/>
  <c r="J18"/>
  <c r="U16"/>
  <c r="T16"/>
  <c r="X16"/>
  <c r="AS19"/>
  <c r="S16"/>
  <c r="W16"/>
  <c r="AR19"/>
  <c r="V16"/>
  <c r="M18" l="1"/>
  <c r="Q18"/>
  <c r="Y18"/>
  <c r="L18"/>
  <c r="P18"/>
  <c r="K18"/>
  <c r="AQ21" s="1"/>
  <c r="O18"/>
  <c r="N18"/>
  <c r="R18"/>
  <c r="J19"/>
  <c r="U17"/>
  <c r="T17"/>
  <c r="X17"/>
  <c r="AS20"/>
  <c r="S17"/>
  <c r="W17"/>
  <c r="AR20"/>
  <c r="V17"/>
  <c r="M19" l="1"/>
  <c r="Q19"/>
  <c r="Y19"/>
  <c r="L19"/>
  <c r="P19"/>
  <c r="K19"/>
  <c r="AQ22" s="1"/>
  <c r="O19"/>
  <c r="N19"/>
  <c r="R19"/>
  <c r="J20"/>
  <c r="U18"/>
  <c r="T18"/>
  <c r="X18"/>
  <c r="AS21"/>
  <c r="S18"/>
  <c r="W18"/>
  <c r="AR21"/>
  <c r="V18"/>
  <c r="M20" l="1"/>
  <c r="Q20"/>
  <c r="Y20"/>
  <c r="L20"/>
  <c r="P20"/>
  <c r="K20"/>
  <c r="AQ23" s="1"/>
  <c r="O20"/>
  <c r="N20"/>
  <c r="R20"/>
  <c r="J21"/>
  <c r="U19"/>
  <c r="T19"/>
  <c r="X19"/>
  <c r="AS22"/>
  <c r="S19"/>
  <c r="W19"/>
  <c r="AR22"/>
  <c r="V19"/>
  <c r="M21" l="1"/>
  <c r="Q21"/>
  <c r="Y21"/>
  <c r="L21"/>
  <c r="P21"/>
  <c r="K21"/>
  <c r="AQ24" s="1"/>
  <c r="O21"/>
  <c r="N21"/>
  <c r="R21"/>
  <c r="J22"/>
  <c r="U20"/>
  <c r="T20"/>
  <c r="X20"/>
  <c r="AS23"/>
  <c r="S20"/>
  <c r="W20"/>
  <c r="AR23"/>
  <c r="V20"/>
  <c r="M22" l="1"/>
  <c r="Q22"/>
  <c r="Y22"/>
  <c r="L22"/>
  <c r="P22"/>
  <c r="K22"/>
  <c r="AQ25" s="1"/>
  <c r="O22"/>
  <c r="N22"/>
  <c r="R22"/>
  <c r="J23"/>
  <c r="U21"/>
  <c r="T21"/>
  <c r="X21"/>
  <c r="AS24"/>
  <c r="S21"/>
  <c r="W21"/>
  <c r="AR24"/>
  <c r="V21"/>
  <c r="M23" l="1"/>
  <c r="Q23"/>
  <c r="Y23"/>
  <c r="L23"/>
  <c r="P23"/>
  <c r="K23"/>
  <c r="AQ26" s="1"/>
  <c r="O23"/>
  <c r="N23"/>
  <c r="R23"/>
  <c r="J24"/>
  <c r="U22"/>
  <c r="T22"/>
  <c r="X22"/>
  <c r="AS25"/>
  <c r="S22"/>
  <c r="W22"/>
  <c r="AR25"/>
  <c r="V22"/>
  <c r="M24" l="1"/>
  <c r="Q24"/>
  <c r="Y24"/>
  <c r="L24"/>
  <c r="P24"/>
  <c r="K24"/>
  <c r="AQ27" s="1"/>
  <c r="O24"/>
  <c r="N24"/>
  <c r="R24"/>
  <c r="J25"/>
  <c r="U23"/>
  <c r="T23"/>
  <c r="X23"/>
  <c r="AS26"/>
  <c r="S23"/>
  <c r="W23"/>
  <c r="AR26"/>
  <c r="V23"/>
  <c r="M25" l="1"/>
  <c r="Q25"/>
  <c r="Y25"/>
  <c r="L25"/>
  <c r="P25"/>
  <c r="K25"/>
  <c r="AQ28" s="1"/>
  <c r="O25"/>
  <c r="N25"/>
  <c r="R25"/>
  <c r="J26"/>
  <c r="U24"/>
  <c r="T24"/>
  <c r="X24"/>
  <c r="AS27"/>
  <c r="S24"/>
  <c r="W24"/>
  <c r="AR27"/>
  <c r="V24"/>
  <c r="M26" l="1"/>
  <c r="Q26"/>
  <c r="Y26"/>
  <c r="L26"/>
  <c r="P26"/>
  <c r="K26"/>
  <c r="AQ29" s="1"/>
  <c r="O26"/>
  <c r="N26"/>
  <c r="R26"/>
  <c r="U25"/>
  <c r="T25"/>
  <c r="X25"/>
  <c r="AS28"/>
  <c r="S25"/>
  <c r="W25"/>
  <c r="AR28"/>
  <c r="V25"/>
  <c r="U26" l="1"/>
  <c r="T26"/>
  <c r="X26"/>
  <c r="AS29"/>
  <c r="S26"/>
  <c r="W26"/>
  <c r="AR29"/>
  <c r="V26"/>
</calcChain>
</file>

<file path=xl/sharedStrings.xml><?xml version="1.0" encoding="utf-8"?>
<sst xmlns="http://schemas.openxmlformats.org/spreadsheetml/2006/main" count="1254" uniqueCount="78">
  <si>
    <t>Y</t>
  </si>
  <si>
    <t>Additional tools</t>
  </si>
  <si>
    <t>Please circle response as appropriate</t>
  </si>
  <si>
    <t>N</t>
  </si>
  <si>
    <t>Comments</t>
  </si>
  <si>
    <t>Patient</t>
  </si>
  <si>
    <t>Overall Compliant</t>
  </si>
  <si>
    <t>week</t>
  </si>
  <si>
    <t>number reviewed</t>
  </si>
  <si>
    <t>Annotation</t>
  </si>
  <si>
    <t>Yes</t>
  </si>
  <si>
    <t>No</t>
  </si>
  <si>
    <t>Comment</t>
  </si>
  <si>
    <t>Overall Data Table</t>
  </si>
  <si>
    <t>Date</t>
  </si>
  <si>
    <t>Compliant Overall</t>
  </si>
  <si>
    <t>Observed</t>
  </si>
  <si>
    <t>N/A</t>
  </si>
  <si>
    <t>Month and comments</t>
  </si>
  <si>
    <t>Appropriate tests are carried out in correct timescale?</t>
  </si>
  <si>
    <t>Appropriate action taken and documented for any abnormal results in previous 12weeks?</t>
  </si>
  <si>
    <t>Blood tests reviewed prior to prescription?</t>
  </si>
  <si>
    <t>Appropriate immunization?</t>
  </si>
  <si>
    <t xml:space="preserve">Warfarin dose is prescribed according to local guidance? </t>
  </si>
  <si>
    <t xml:space="preserve">INR test is planned according to local guidance? </t>
  </si>
  <si>
    <t xml:space="preserve">Patient complying with dosage instructions?  </t>
  </si>
  <si>
    <t xml:space="preserve">INR is taken according to previous recommendation? </t>
  </si>
  <si>
    <t xml:space="preserve">Patient receives regular education? </t>
  </si>
  <si>
    <t>Has the Immediate Discharge Document (IDD) been workflowed on the day of receipt?</t>
  </si>
  <si>
    <t>Is it documented that any changes to the medication have been acted upon?</t>
  </si>
  <si>
    <t>Is it documented that any changes to the medications have been discussed with the patient or their representative within 7 days of receipt?</t>
  </si>
  <si>
    <t>Has the outpatient letter been reviewed by the appropriate clinician within 2 working days?</t>
  </si>
  <si>
    <t>Has the change in the management plan been clearly implemented?</t>
  </si>
  <si>
    <t>Is there documented evidence that the patient has been notified of the change in the management plan?</t>
  </si>
  <si>
    <t>Practice</t>
  </si>
  <si>
    <t>Board</t>
  </si>
  <si>
    <t>Patient asked about any side effects following last time blood was taken?</t>
  </si>
  <si>
    <t>Tests carried out</t>
  </si>
  <si>
    <t>Action taken on abnormal results</t>
  </si>
  <si>
    <t>Blood tests reviewed</t>
  </si>
  <si>
    <t>Appropriate immunization</t>
  </si>
  <si>
    <t>Patient asked about side effects</t>
  </si>
  <si>
    <t>Dose according to guidance</t>
  </si>
  <si>
    <t>Test planned to guidance</t>
  </si>
  <si>
    <t>Patient compliant</t>
  </si>
  <si>
    <t>INR taken as recommended</t>
  </si>
  <si>
    <t>Patient education</t>
  </si>
  <si>
    <t>Has medicines reconciliation occurred within 2 working days of the Immediate Discharge Document being workflowed to the GP or Pharmacist?</t>
  </si>
  <si>
    <t>IDD workflowed on receipt</t>
  </si>
  <si>
    <t>Med Rec within two days</t>
  </si>
  <si>
    <t>Changes acted upon</t>
  </si>
  <si>
    <t>Changes discussed with pt</t>
  </si>
  <si>
    <t>OP letter reviewed &lt; 2days</t>
  </si>
  <si>
    <t>Change in plan been implemented?</t>
  </si>
  <si>
    <t>Patien informed of changes</t>
  </si>
  <si>
    <t>DMARDs Data Entry</t>
  </si>
  <si>
    <t>Warfarin Data Entry</t>
  </si>
  <si>
    <t>MED REC Data Entry</t>
  </si>
  <si>
    <t>OP COMMS Data Entry</t>
  </si>
  <si>
    <r>
      <t xml:space="preserve">Scottish Patient Safety Programme
 in Primary Care
 Data Toolkit:  </t>
    </r>
    <r>
      <rPr>
        <sz val="10"/>
        <rFont val="Arial"/>
        <family val="2"/>
      </rPr>
      <t xml:space="preserve">                     </t>
    </r>
  </si>
  <si>
    <t>Median 5</t>
  </si>
  <si>
    <t>Median 4</t>
  </si>
  <si>
    <t>Median 3</t>
  </si>
  <si>
    <t>Median 2</t>
  </si>
  <si>
    <t>Median 1</t>
  </si>
  <si>
    <t>Have ALL the results of the blood tests ordered been returned to the practice?</t>
  </si>
  <si>
    <t>Were ALL the test(s) results forwarded to a practice clinician for review within 2 working days of being received by the practice?</t>
  </si>
  <si>
    <t>Was a definitive decision recorded by a practice clinician on ALL test results within 7 calendar days of being received by the practice?</t>
  </si>
  <si>
    <t xml:space="preserve">Have the decisions for ALL test results been ‘actioned’ by the practice, including the patient being informed if required? </t>
  </si>
  <si>
    <t>Are ALL the individual blood test(s) requested by the clinician clearly recorded?</t>
  </si>
  <si>
    <t xml:space="preserve">Are ALL the individual blood test(s) taken clearly recorded? </t>
  </si>
  <si>
    <t>Requests Recorded</t>
  </si>
  <si>
    <t>Test(s) taken recorded</t>
  </si>
  <si>
    <t>Results Returned</t>
  </si>
  <si>
    <t>Review &lt; 2 days</t>
  </si>
  <si>
    <t>Decision Recorded</t>
  </si>
  <si>
    <t>Results Actioned</t>
  </si>
  <si>
    <t>Results Handling DATA ENTRY</t>
  </si>
</sst>
</file>

<file path=xl/styles.xml><?xml version="1.0" encoding="utf-8"?>
<styleSheet xmlns="http://schemas.openxmlformats.org/spreadsheetml/2006/main">
  <numFmts count="1">
    <numFmt numFmtId="164" formatCode="mmm\ yy"/>
  </numFmts>
  <fonts count="27">
    <font>
      <sz val="10"/>
      <name val="Arial"/>
    </font>
    <font>
      <sz val="10"/>
      <name val="Arial"/>
      <family val="2"/>
    </font>
    <font>
      <u/>
      <sz val="10"/>
      <color indexed="12"/>
      <name val="Arial"/>
      <family val="2"/>
    </font>
    <font>
      <b/>
      <sz val="20"/>
      <name val="Arial"/>
      <family val="2"/>
    </font>
    <font>
      <b/>
      <sz val="16"/>
      <name val="Arial"/>
      <family val="2"/>
    </font>
    <font>
      <sz val="10"/>
      <color indexed="8"/>
      <name val="Arial"/>
      <family val="2"/>
    </font>
    <font>
      <sz val="10"/>
      <color indexed="10"/>
      <name val="Arial"/>
      <family val="2"/>
    </font>
    <font>
      <sz val="10"/>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44">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2" fillId="0" borderId="0" applyNumberFormat="0" applyFill="0" applyBorder="0" applyAlignment="0" applyProtection="0">
      <alignment vertical="top"/>
      <protection locked="0"/>
    </xf>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1" fillId="0" borderId="0"/>
  </cellStyleXfs>
  <cellXfs count="169">
    <xf numFmtId="0" fontId="0" fillId="0" borderId="0" xfId="0"/>
    <xf numFmtId="0" fontId="0" fillId="0" borderId="0" xfId="0" applyProtection="1">
      <protection locked="0"/>
    </xf>
    <xf numFmtId="0" fontId="2" fillId="0" borderId="0" xfId="34" applyAlignment="1" applyProtection="1"/>
    <xf numFmtId="0" fontId="2" fillId="0" borderId="0" xfId="34" applyAlignment="1" applyProtection="1">
      <protection locked="0"/>
    </xf>
    <xf numFmtId="0" fontId="0" fillId="0" borderId="0" xfId="0" applyProtection="1">
      <protection hidden="1"/>
    </xf>
    <xf numFmtId="17" fontId="0" fillId="0" borderId="0" xfId="0" applyNumberFormat="1" applyBorder="1" applyAlignment="1" applyProtection="1">
      <alignment horizontal="center" vertical="center" wrapText="1"/>
      <protection hidden="1"/>
    </xf>
    <xf numFmtId="49" fontId="0" fillId="0" borderId="11" xfId="0" applyNumberForma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0" xfId="0" applyBorder="1" applyAlignment="1" applyProtection="1">
      <alignment horizontal="center"/>
      <protection hidden="1"/>
    </xf>
    <xf numFmtId="0" fontId="5" fillId="0" borderId="0" xfId="0" applyFont="1" applyProtection="1">
      <protection hidden="1"/>
    </xf>
    <xf numFmtId="14" fontId="5" fillId="0" borderId="0" xfId="0" applyNumberFormat="1" applyFont="1" applyAlignment="1" applyProtection="1">
      <alignment horizontal="center"/>
      <protection hidden="1"/>
    </xf>
    <xf numFmtId="0" fontId="5" fillId="0" borderId="0" xfId="0" applyFont="1" applyAlignment="1" applyProtection="1">
      <alignment horizontal="center"/>
      <protection hidden="1"/>
    </xf>
    <xf numFmtId="0" fontId="6" fillId="0" borderId="0" xfId="0" applyFont="1" applyProtection="1">
      <protection hidden="1"/>
    </xf>
    <xf numFmtId="17" fontId="0" fillId="0" borderId="12" xfId="0" applyNumberFormat="1"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7" fillId="0" borderId="11" xfId="0" applyFont="1" applyBorder="1" applyAlignment="1">
      <alignment horizontal="center" vertical="center" wrapText="1"/>
    </xf>
    <xf numFmtId="1" fontId="5" fillId="0" borderId="0" xfId="0" applyNumberFormat="1" applyFont="1" applyBorder="1" applyAlignment="1" applyProtection="1">
      <alignment horizontal="center" vertical="center" wrapText="1"/>
      <protection hidden="1"/>
    </xf>
    <xf numFmtId="14" fontId="5" fillId="0" borderId="0" xfId="0" applyNumberFormat="1" applyFont="1" applyBorder="1" applyAlignment="1" applyProtection="1">
      <alignment horizontal="center" vertical="center" wrapText="1"/>
      <protection hidden="1"/>
    </xf>
    <xf numFmtId="0" fontId="0" fillId="0" borderId="13" xfId="0" applyBorder="1" applyAlignment="1" applyProtection="1">
      <alignment horizontal="center"/>
      <protection hidden="1"/>
    </xf>
    <xf numFmtId="0" fontId="0" fillId="0" borderId="15" xfId="0" applyNumberFormat="1" applyBorder="1" applyAlignment="1" applyProtection="1">
      <alignment horizontal="center" vertical="center"/>
      <protection locked="0"/>
    </xf>
    <xf numFmtId="0" fontId="0" fillId="0" borderId="12"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0" fontId="0" fillId="0" borderId="16" xfId="0" applyNumberFormat="1" applyBorder="1" applyAlignment="1" applyProtection="1">
      <alignment horizontal="center" vertical="center"/>
      <protection locked="0"/>
    </xf>
    <xf numFmtId="0" fontId="5" fillId="0" borderId="0" xfId="0" applyNumberFormat="1" applyFont="1" applyBorder="1" applyAlignment="1" applyProtection="1">
      <alignment horizontal="center" vertical="center"/>
      <protection hidden="1"/>
    </xf>
    <xf numFmtId="14" fontId="1" fillId="0" borderId="0" xfId="0" applyNumberFormat="1" applyFont="1" applyFill="1" applyAlignment="1" applyProtection="1">
      <alignment horizontal="center"/>
      <protection hidden="1"/>
    </xf>
    <xf numFmtId="0" fontId="1" fillId="0" borderId="0" xfId="0" applyFont="1" applyFill="1" applyAlignment="1" applyProtection="1">
      <alignment horizontal="center" vertical="center" wrapText="1"/>
      <protection hidden="1"/>
    </xf>
    <xf numFmtId="0" fontId="5" fillId="0" borderId="0" xfId="0" applyNumberFormat="1" applyFont="1" applyFill="1" applyAlignment="1" applyProtection="1">
      <alignment horizontal="center"/>
      <protection hidden="1"/>
    </xf>
    <xf numFmtId="17" fontId="0" fillId="0" borderId="17" xfId="0" applyNumberFormat="1" applyBorder="1" applyAlignment="1" applyProtection="1">
      <alignment horizontal="center" vertical="center" wrapText="1"/>
      <protection hidden="1"/>
    </xf>
    <xf numFmtId="0" fontId="0" fillId="0" borderId="18" xfId="0" applyBorder="1" applyAlignment="1" applyProtection="1">
      <alignment horizontal="center"/>
      <protection hidden="1"/>
    </xf>
    <xf numFmtId="0" fontId="0" fillId="0" borderId="0" xfId="0" applyNumberFormat="1" applyBorder="1" applyAlignment="1" applyProtection="1">
      <alignment horizontal="center" vertical="center"/>
      <protection locked="0"/>
    </xf>
    <xf numFmtId="0" fontId="0" fillId="0" borderId="19" xfId="0" applyNumberFormat="1" applyBorder="1" applyAlignment="1" applyProtection="1">
      <alignment horizontal="center" vertical="center"/>
      <protection locked="0"/>
    </xf>
    <xf numFmtId="0" fontId="0" fillId="0" borderId="18"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0" fontId="0" fillId="0" borderId="10" xfId="0" applyBorder="1" applyProtection="1">
      <protection hidden="1"/>
    </xf>
    <xf numFmtId="1" fontId="0" fillId="0" borderId="10" xfId="0" applyNumberFormat="1" applyBorder="1" applyProtection="1">
      <protection hidden="1"/>
    </xf>
    <xf numFmtId="1" fontId="8" fillId="0" borderId="0" xfId="0" applyNumberFormat="1" applyFont="1" applyProtection="1">
      <protection hidden="1"/>
    </xf>
    <xf numFmtId="0" fontId="0" fillId="0" borderId="21" xfId="0" applyBorder="1" applyAlignment="1" applyProtection="1">
      <alignment horizontal="center"/>
      <protection hidden="1"/>
    </xf>
    <xf numFmtId="0" fontId="0" fillId="0" borderId="22" xfId="0" applyNumberFormat="1" applyBorder="1" applyAlignment="1" applyProtection="1">
      <alignment horizontal="center" vertical="center"/>
      <protection locked="0"/>
    </xf>
    <xf numFmtId="0" fontId="0" fillId="0" borderId="23" xfId="0" applyNumberFormat="1" applyBorder="1" applyAlignment="1" applyProtection="1">
      <alignment horizontal="center" vertical="center"/>
      <protection locked="0"/>
    </xf>
    <xf numFmtId="0" fontId="0" fillId="0" borderId="21" xfId="0" applyNumberFormat="1" applyBorder="1" applyAlignment="1" applyProtection="1">
      <alignment horizontal="center" vertical="center"/>
      <protection locked="0"/>
    </xf>
    <xf numFmtId="0" fontId="0" fillId="0" borderId="24" xfId="0" applyNumberFormat="1" applyBorder="1" applyAlignment="1" applyProtection="1">
      <alignment horizontal="center" vertical="center"/>
      <protection locked="0"/>
    </xf>
    <xf numFmtId="49" fontId="5" fillId="0" borderId="0" xfId="0" applyNumberFormat="1" applyFont="1" applyAlignment="1" applyProtection="1">
      <alignment horizontal="center"/>
      <protection hidden="1"/>
    </xf>
    <xf numFmtId="0" fontId="0" fillId="0" borderId="11" xfId="0" applyNumberFormat="1" applyBorder="1" applyAlignment="1" applyProtection="1">
      <alignment horizontal="center" vertical="center"/>
      <protection hidden="1"/>
    </xf>
    <xf numFmtId="0" fontId="0" fillId="24" borderId="0" xfId="0" applyFill="1"/>
    <xf numFmtId="17" fontId="8" fillId="0" borderId="0" xfId="0" applyNumberFormat="1" applyFont="1" applyProtection="1">
      <protection hidden="1"/>
    </xf>
    <xf numFmtId="164" fontId="0" fillId="0" borderId="14" xfId="0" applyNumberFormat="1" applyBorder="1" applyAlignment="1" applyProtection="1">
      <alignment horizontal="center" vertical="center" wrapText="1"/>
      <protection locked="0"/>
    </xf>
    <xf numFmtId="164" fontId="8" fillId="0" borderId="0" xfId="0" applyNumberFormat="1" applyFont="1" applyProtection="1">
      <protection hidden="1"/>
    </xf>
    <xf numFmtId="0" fontId="7" fillId="0" borderId="13"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17" fontId="7" fillId="0" borderId="12" xfId="0" applyNumberFormat="1" applyFont="1" applyBorder="1" applyAlignment="1" applyProtection="1">
      <alignment horizontal="center" vertical="center" wrapText="1"/>
      <protection hidden="1"/>
    </xf>
    <xf numFmtId="0" fontId="7" fillId="0" borderId="15" xfId="0" applyNumberFormat="1" applyFont="1" applyBorder="1" applyAlignment="1" applyProtection="1">
      <alignment horizontal="center" vertical="center"/>
      <protection locked="0"/>
    </xf>
    <xf numFmtId="0" fontId="7" fillId="0" borderId="13" xfId="0" applyNumberFormat="1" applyFont="1" applyBorder="1" applyAlignment="1" applyProtection="1">
      <alignment horizontal="center" vertical="center"/>
      <protection locked="0"/>
    </xf>
    <xf numFmtId="0" fontId="7" fillId="0" borderId="16" xfId="0" applyNumberFormat="1" applyFont="1" applyBorder="1" applyAlignment="1" applyProtection="1">
      <alignment horizontal="center" vertical="center"/>
      <protection locked="0"/>
    </xf>
    <xf numFmtId="0" fontId="7" fillId="0" borderId="20" xfId="0" applyNumberFormat="1" applyFont="1" applyBorder="1" applyAlignment="1" applyProtection="1">
      <alignment horizontal="center" vertical="center"/>
      <protection locked="0"/>
    </xf>
    <xf numFmtId="0" fontId="0" fillId="25" borderId="0" xfId="0" applyFill="1" applyProtection="1">
      <protection locked="0"/>
    </xf>
    <xf numFmtId="0" fontId="2" fillId="25" borderId="0" xfId="34" applyFill="1" applyAlignment="1" applyProtection="1">
      <protection locked="0"/>
    </xf>
    <xf numFmtId="0" fontId="2" fillId="25" borderId="0" xfId="34" applyFill="1" applyAlignment="1" applyProtection="1"/>
    <xf numFmtId="0" fontId="0" fillId="24" borderId="10" xfId="0" applyFill="1" applyBorder="1" applyAlignment="1" applyProtection="1">
      <alignment horizontal="center" vertical="center"/>
      <protection hidden="1"/>
    </xf>
    <xf numFmtId="0" fontId="1" fillId="24" borderId="0" xfId="0" applyFont="1" applyFill="1" applyAlignment="1" applyProtection="1">
      <alignment horizontal="center" vertical="center"/>
      <protection hidden="1"/>
    </xf>
    <xf numFmtId="17" fontId="1" fillId="24" borderId="14" xfId="0" applyNumberFormat="1" applyFont="1" applyFill="1" applyBorder="1" applyAlignment="1" applyProtection="1">
      <alignment horizontal="center" vertical="center" wrapText="1"/>
      <protection hidden="1"/>
    </xf>
    <xf numFmtId="0" fontId="1" fillId="24" borderId="14" xfId="0" applyFont="1" applyFill="1" applyBorder="1" applyAlignment="1" applyProtection="1">
      <alignment horizontal="center" vertical="center" textRotation="180"/>
      <protection hidden="1"/>
    </xf>
    <xf numFmtId="0" fontId="1" fillId="24" borderId="17" xfId="0" applyFont="1" applyFill="1" applyBorder="1" applyAlignment="1" applyProtection="1">
      <alignment horizontal="center" vertical="center"/>
      <protection hidden="1"/>
    </xf>
    <xf numFmtId="0" fontId="1" fillId="24" borderId="25" xfId="0" applyFont="1" applyFill="1" applyBorder="1" applyAlignment="1" applyProtection="1">
      <alignment horizontal="center" vertical="center"/>
      <protection hidden="1"/>
    </xf>
    <xf numFmtId="0" fontId="1" fillId="24" borderId="26" xfId="0" applyFont="1" applyFill="1" applyBorder="1" applyAlignment="1" applyProtection="1">
      <alignment horizontal="center" vertical="center"/>
      <protection hidden="1"/>
    </xf>
    <xf numFmtId="0" fontId="1" fillId="24" borderId="36" xfId="0" applyFont="1" applyFill="1" applyBorder="1" applyAlignment="1" applyProtection="1">
      <alignment horizontal="center" vertical="center"/>
      <protection hidden="1"/>
    </xf>
    <xf numFmtId="0" fontId="0" fillId="24" borderId="26" xfId="0" applyFill="1" applyBorder="1" applyAlignment="1" applyProtection="1">
      <alignment horizontal="center" vertical="center"/>
      <protection hidden="1"/>
    </xf>
    <xf numFmtId="0" fontId="1" fillId="24" borderId="27" xfId="0" applyFont="1" applyFill="1" applyBorder="1" applyAlignment="1" applyProtection="1">
      <alignment horizontal="center" vertical="center"/>
      <protection hidden="1"/>
    </xf>
    <xf numFmtId="0" fontId="1" fillId="24" borderId="28" xfId="0" applyFont="1" applyFill="1" applyBorder="1" applyAlignment="1" applyProtection="1">
      <alignment horizontal="center" vertical="center"/>
      <protection hidden="1"/>
    </xf>
    <xf numFmtId="0" fontId="1" fillId="24" borderId="29" xfId="0" applyFont="1" applyFill="1" applyBorder="1" applyAlignment="1" applyProtection="1">
      <alignment horizontal="center" vertical="center"/>
      <protection hidden="1"/>
    </xf>
    <xf numFmtId="0" fontId="1" fillId="24" borderId="38" xfId="0" applyFont="1" applyFill="1" applyBorder="1" applyAlignment="1" applyProtection="1">
      <alignment horizontal="center" vertical="center"/>
      <protection hidden="1"/>
    </xf>
    <xf numFmtId="0" fontId="0" fillId="24" borderId="0" xfId="0" applyFill="1" applyProtection="1">
      <protection hidden="1"/>
    </xf>
    <xf numFmtId="0" fontId="1" fillId="24" borderId="30" xfId="0" applyFont="1" applyFill="1" applyBorder="1" applyAlignment="1" applyProtection="1">
      <alignment horizontal="center" vertical="center"/>
      <protection hidden="1"/>
    </xf>
    <xf numFmtId="0" fontId="0" fillId="24" borderId="0" xfId="0" applyFill="1" applyAlignment="1" applyProtection="1">
      <alignment wrapText="1"/>
      <protection hidden="1"/>
    </xf>
    <xf numFmtId="0" fontId="0" fillId="0" borderId="0" xfId="0" applyAlignment="1" applyProtection="1">
      <alignment wrapText="1"/>
      <protection hidden="1"/>
    </xf>
    <xf numFmtId="0" fontId="1" fillId="24" borderId="32" xfId="0" applyFont="1" applyFill="1" applyBorder="1" applyAlignment="1" applyProtection="1">
      <alignment vertical="center"/>
      <protection hidden="1"/>
    </xf>
    <xf numFmtId="0" fontId="1" fillId="24" borderId="36" xfId="0" applyFont="1" applyFill="1" applyBorder="1" applyAlignment="1" applyProtection="1">
      <alignment vertical="center"/>
      <protection hidden="1"/>
    </xf>
    <xf numFmtId="0" fontId="1" fillId="0" borderId="0" xfId="43"/>
    <xf numFmtId="0" fontId="1" fillId="24" borderId="0" xfId="43" applyFill="1"/>
    <xf numFmtId="0" fontId="1" fillId="24" borderId="29" xfId="43" applyFont="1" applyFill="1" applyBorder="1" applyAlignment="1">
      <alignment horizontal="center" vertical="center"/>
    </xf>
    <xf numFmtId="0" fontId="1" fillId="24" borderId="28" xfId="43" applyFont="1" applyFill="1" applyBorder="1" applyAlignment="1">
      <alignment horizontal="center" vertical="center"/>
    </xf>
    <xf numFmtId="0" fontId="1" fillId="24" borderId="27" xfId="43" applyFont="1" applyFill="1" applyBorder="1" applyAlignment="1">
      <alignment horizontal="center" vertical="center"/>
    </xf>
    <xf numFmtId="0" fontId="1" fillId="24" borderId="26" xfId="43" applyFont="1" applyFill="1" applyBorder="1" applyAlignment="1">
      <alignment horizontal="center" vertical="center"/>
    </xf>
    <xf numFmtId="0" fontId="1" fillId="24" borderId="25" xfId="43" applyFont="1" applyFill="1" applyBorder="1" applyAlignment="1">
      <alignment horizontal="center" vertical="center"/>
    </xf>
    <xf numFmtId="0" fontId="1" fillId="24" borderId="17" xfId="43" applyFont="1" applyFill="1" applyBorder="1" applyAlignment="1">
      <alignment horizontal="center" vertical="center"/>
    </xf>
    <xf numFmtId="0" fontId="1" fillId="24" borderId="14" xfId="43" applyFont="1" applyFill="1" applyBorder="1" applyAlignment="1">
      <alignment horizontal="center" vertical="center" textRotation="180"/>
    </xf>
    <xf numFmtId="17" fontId="1" fillId="24" borderId="14" xfId="43" applyNumberFormat="1" applyFont="1" applyFill="1" applyBorder="1" applyAlignment="1">
      <alignment horizontal="center" vertical="center" wrapText="1"/>
    </xf>
    <xf numFmtId="0" fontId="1" fillId="24" borderId="0" xfId="43" applyFont="1" applyFill="1" applyAlignment="1">
      <alignment horizontal="center" vertical="center"/>
    </xf>
    <xf numFmtId="0" fontId="1" fillId="24" borderId="0" xfId="43" applyFont="1" applyFill="1" applyBorder="1" applyAlignment="1">
      <alignment horizontal="left" vertical="center"/>
    </xf>
    <xf numFmtId="0" fontId="1" fillId="0" borderId="0" xfId="43" applyProtection="1">
      <protection hidden="1"/>
    </xf>
    <xf numFmtId="0" fontId="6" fillId="0" borderId="0" xfId="43" applyFont="1" applyProtection="1">
      <protection hidden="1"/>
    </xf>
    <xf numFmtId="0" fontId="5" fillId="0" borderId="0" xfId="43" applyFont="1" applyProtection="1">
      <protection hidden="1"/>
    </xf>
    <xf numFmtId="0" fontId="5" fillId="0" borderId="0" xfId="43" applyFont="1" applyAlignment="1" applyProtection="1">
      <alignment horizontal="center"/>
      <protection hidden="1"/>
    </xf>
    <xf numFmtId="14" fontId="5" fillId="0" borderId="0" xfId="43" applyNumberFormat="1" applyFont="1" applyAlignment="1" applyProtection="1">
      <alignment horizontal="center"/>
      <protection hidden="1"/>
    </xf>
    <xf numFmtId="0" fontId="1" fillId="0" borderId="11" xfId="43" applyNumberFormat="1" applyBorder="1" applyAlignment="1" applyProtection="1">
      <alignment horizontal="center" vertical="center"/>
      <protection hidden="1"/>
    </xf>
    <xf numFmtId="0" fontId="1" fillId="0" borderId="24" xfId="43" applyNumberFormat="1" applyBorder="1" applyAlignment="1" applyProtection="1">
      <alignment horizontal="center" vertical="center"/>
      <protection locked="0"/>
    </xf>
    <xf numFmtId="0" fontId="1" fillId="0" borderId="21" xfId="43" applyNumberFormat="1" applyBorder="1" applyAlignment="1" applyProtection="1">
      <alignment horizontal="center" vertical="center"/>
      <protection locked="0"/>
    </xf>
    <xf numFmtId="0" fontId="1" fillId="0" borderId="23" xfId="43" applyNumberFormat="1" applyBorder="1" applyAlignment="1" applyProtection="1">
      <alignment horizontal="center" vertical="center"/>
      <protection locked="0"/>
    </xf>
    <xf numFmtId="0" fontId="1" fillId="0" borderId="22" xfId="43" applyNumberFormat="1" applyBorder="1" applyAlignment="1" applyProtection="1">
      <alignment horizontal="center" vertical="center"/>
      <protection locked="0"/>
    </xf>
    <xf numFmtId="0" fontId="1" fillId="0" borderId="21" xfId="43" applyBorder="1" applyAlignment="1" applyProtection="1">
      <alignment horizontal="center"/>
      <protection hidden="1"/>
    </xf>
    <xf numFmtId="0" fontId="1" fillId="0" borderId="20" xfId="43" applyNumberFormat="1" applyBorder="1" applyAlignment="1" applyProtection="1">
      <alignment horizontal="center" vertical="center"/>
      <protection locked="0"/>
    </xf>
    <xf numFmtId="0" fontId="1" fillId="0" borderId="18" xfId="43" applyNumberFormat="1" applyBorder="1" applyAlignment="1" applyProtection="1">
      <alignment horizontal="center" vertical="center"/>
      <protection locked="0"/>
    </xf>
    <xf numFmtId="0" fontId="1" fillId="0" borderId="19" xfId="43" applyNumberFormat="1" applyBorder="1" applyAlignment="1" applyProtection="1">
      <alignment horizontal="center" vertical="center"/>
      <protection locked="0"/>
    </xf>
    <xf numFmtId="0" fontId="1" fillId="0" borderId="0" xfId="43" applyNumberFormat="1" applyBorder="1" applyAlignment="1" applyProtection="1">
      <alignment horizontal="center" vertical="center"/>
      <protection locked="0"/>
    </xf>
    <xf numFmtId="0" fontId="1" fillId="0" borderId="18" xfId="43" applyBorder="1" applyAlignment="1" applyProtection="1">
      <alignment horizontal="center"/>
      <protection hidden="1"/>
    </xf>
    <xf numFmtId="17" fontId="1" fillId="0" borderId="17" xfId="43" applyNumberFormat="1" applyBorder="1" applyAlignment="1" applyProtection="1">
      <alignment horizontal="center" vertical="center" wrapText="1"/>
      <protection hidden="1"/>
    </xf>
    <xf numFmtId="0" fontId="1" fillId="0" borderId="16" xfId="43" applyNumberFormat="1" applyBorder="1" applyAlignment="1" applyProtection="1">
      <alignment horizontal="center" vertical="center"/>
      <protection locked="0"/>
    </xf>
    <xf numFmtId="0" fontId="1" fillId="0" borderId="13" xfId="43" applyNumberFormat="1" applyBorder="1" applyAlignment="1" applyProtection="1">
      <alignment horizontal="center" vertical="center"/>
      <protection locked="0"/>
    </xf>
    <xf numFmtId="0" fontId="1" fillId="0" borderId="12" xfId="43" applyNumberFormat="1" applyBorder="1" applyAlignment="1" applyProtection="1">
      <alignment horizontal="center" vertical="center"/>
      <protection locked="0"/>
    </xf>
    <xf numFmtId="0" fontId="1" fillId="0" borderId="15" xfId="43" applyNumberFormat="1" applyBorder="1" applyAlignment="1" applyProtection="1">
      <alignment horizontal="center" vertical="center"/>
      <protection locked="0"/>
    </xf>
    <xf numFmtId="0" fontId="1" fillId="0" borderId="13" xfId="43" applyBorder="1" applyAlignment="1" applyProtection="1">
      <alignment horizontal="center"/>
      <protection hidden="1"/>
    </xf>
    <xf numFmtId="164" fontId="1" fillId="0" borderId="14" xfId="43" applyNumberFormat="1" applyBorder="1" applyAlignment="1" applyProtection="1">
      <alignment horizontal="center" vertical="center" wrapText="1"/>
      <protection locked="0"/>
    </xf>
    <xf numFmtId="49" fontId="5" fillId="0" borderId="0" xfId="43" applyNumberFormat="1" applyFont="1" applyAlignment="1" applyProtection="1">
      <alignment horizontal="center"/>
      <protection hidden="1"/>
    </xf>
    <xf numFmtId="0" fontId="5" fillId="0" borderId="0" xfId="43" applyNumberFormat="1" applyFont="1" applyBorder="1" applyAlignment="1" applyProtection="1">
      <alignment horizontal="center" vertical="center"/>
      <protection hidden="1"/>
    </xf>
    <xf numFmtId="1" fontId="8" fillId="0" borderId="0" xfId="43" applyNumberFormat="1" applyFont="1" applyProtection="1">
      <protection hidden="1"/>
    </xf>
    <xf numFmtId="164" fontId="8" fillId="0" borderId="0" xfId="43" applyNumberFormat="1" applyFont="1" applyProtection="1">
      <protection hidden="1"/>
    </xf>
    <xf numFmtId="2" fontId="1" fillId="0" borderId="0" xfId="43" applyNumberFormat="1" applyBorder="1" applyProtection="1">
      <protection locked="0"/>
    </xf>
    <xf numFmtId="2" fontId="1" fillId="0" borderId="39" xfId="43" applyNumberFormat="1" applyBorder="1" applyProtection="1">
      <protection locked="0"/>
    </xf>
    <xf numFmtId="0" fontId="1" fillId="0" borderId="33" xfId="43" applyBorder="1" applyProtection="1">
      <protection hidden="1"/>
    </xf>
    <xf numFmtId="2" fontId="1" fillId="0" borderId="33" xfId="43" applyNumberFormat="1" applyBorder="1" applyProtection="1">
      <protection locked="0"/>
    </xf>
    <xf numFmtId="2" fontId="1" fillId="0" borderId="40" xfId="43" applyNumberFormat="1" applyBorder="1" applyProtection="1">
      <protection locked="0"/>
    </xf>
    <xf numFmtId="0" fontId="5" fillId="0" borderId="0" xfId="43" applyNumberFormat="1" applyFont="1" applyFill="1" applyAlignment="1" applyProtection="1">
      <alignment horizontal="center"/>
      <protection hidden="1"/>
    </xf>
    <xf numFmtId="0" fontId="1" fillId="0" borderId="0" xfId="43" applyFont="1" applyFill="1" applyAlignment="1" applyProtection="1">
      <alignment horizontal="center" vertical="center" wrapText="1"/>
      <protection hidden="1"/>
    </xf>
    <xf numFmtId="14" fontId="1" fillId="0" borderId="0" xfId="43" applyNumberFormat="1" applyFont="1" applyFill="1" applyAlignment="1" applyProtection="1">
      <alignment horizontal="center"/>
      <protection hidden="1"/>
    </xf>
    <xf numFmtId="2" fontId="1" fillId="0" borderId="41" xfId="43" applyNumberFormat="1" applyBorder="1" applyProtection="1">
      <protection locked="0"/>
    </xf>
    <xf numFmtId="2" fontId="1" fillId="0" borderId="42" xfId="43" applyNumberFormat="1" applyBorder="1" applyProtection="1">
      <protection locked="0"/>
    </xf>
    <xf numFmtId="1" fontId="1" fillId="0" borderId="10" xfId="43" applyNumberFormat="1" applyBorder="1" applyProtection="1">
      <protection hidden="1"/>
    </xf>
    <xf numFmtId="0" fontId="1" fillId="0" borderId="10" xfId="43" applyBorder="1" applyProtection="1">
      <protection hidden="1"/>
    </xf>
    <xf numFmtId="0" fontId="1" fillId="0" borderId="15" xfId="43" applyNumberFormat="1" applyFont="1" applyBorder="1" applyAlignment="1" applyProtection="1">
      <alignment horizontal="center" vertical="center"/>
      <protection locked="0"/>
    </xf>
    <xf numFmtId="0" fontId="1" fillId="0" borderId="43" xfId="43" applyBorder="1" applyAlignment="1" applyProtection="1">
      <alignment horizontal="center" vertical="center" wrapText="1"/>
      <protection locked="0"/>
    </xf>
    <xf numFmtId="14" fontId="5" fillId="0" borderId="0" xfId="43" applyNumberFormat="1" applyFont="1" applyBorder="1" applyAlignment="1" applyProtection="1">
      <alignment horizontal="center" vertical="center" wrapText="1"/>
      <protection hidden="1"/>
    </xf>
    <xf numFmtId="1" fontId="5" fillId="0" borderId="0" xfId="43" applyNumberFormat="1" applyFont="1" applyBorder="1" applyAlignment="1" applyProtection="1">
      <alignment horizontal="center" vertical="center" wrapText="1"/>
      <protection hidden="1"/>
    </xf>
    <xf numFmtId="0" fontId="1" fillId="0" borderId="13" xfId="43" applyBorder="1" applyAlignment="1" applyProtection="1">
      <alignment horizontal="center" vertical="center" wrapText="1"/>
      <protection hidden="1"/>
    </xf>
    <xf numFmtId="0" fontId="1" fillId="0" borderId="11" xfId="43" applyBorder="1" applyAlignment="1" applyProtection="1">
      <alignment horizontal="center" vertical="center" wrapText="1"/>
      <protection hidden="1"/>
    </xf>
    <xf numFmtId="0" fontId="1" fillId="0" borderId="11" xfId="43" applyFont="1" applyBorder="1" applyAlignment="1">
      <alignment horizontal="center" vertical="center" wrapText="1"/>
    </xf>
    <xf numFmtId="17" fontId="1" fillId="0" borderId="12" xfId="43" applyNumberFormat="1" applyBorder="1" applyAlignment="1" applyProtection="1">
      <alignment horizontal="center" vertical="center" wrapText="1"/>
      <protection hidden="1"/>
    </xf>
    <xf numFmtId="0" fontId="1" fillId="0" borderId="0" xfId="43" applyBorder="1" applyAlignment="1" applyProtection="1">
      <alignment horizontal="center"/>
      <protection hidden="1"/>
    </xf>
    <xf numFmtId="49" fontId="1" fillId="0" borderId="11" xfId="0" applyNumberFormat="1" applyFont="1" applyBorder="1" applyAlignment="1" applyProtection="1">
      <alignment horizontal="center" vertical="center"/>
      <protection hidden="1"/>
    </xf>
    <xf numFmtId="0" fontId="1" fillId="0" borderId="0" xfId="43" applyProtection="1">
      <protection locked="0"/>
    </xf>
    <xf numFmtId="0" fontId="4" fillId="25" borderId="10" xfId="0" applyFont="1" applyFill="1" applyBorder="1" applyAlignment="1" applyProtection="1">
      <alignment horizontal="center"/>
      <protection locked="0"/>
    </xf>
    <xf numFmtId="0" fontId="4" fillId="25" borderId="32" xfId="0" applyFont="1" applyFill="1" applyBorder="1" applyAlignment="1" applyProtection="1">
      <alignment horizontal="center"/>
      <protection locked="0"/>
    </xf>
    <xf numFmtId="0" fontId="4" fillId="25" borderId="30" xfId="0" applyFont="1" applyFill="1" applyBorder="1" applyAlignment="1" applyProtection="1">
      <alignment horizontal="center"/>
      <protection locked="0"/>
    </xf>
    <xf numFmtId="0" fontId="3" fillId="25" borderId="33" xfId="0" applyFont="1" applyFill="1" applyBorder="1" applyAlignment="1" applyProtection="1">
      <alignment horizontal="center" vertical="center" wrapText="1"/>
      <protection hidden="1"/>
    </xf>
    <xf numFmtId="49" fontId="4" fillId="25" borderId="10" xfId="0" applyNumberFormat="1" applyFont="1" applyFill="1" applyBorder="1" applyProtection="1">
      <protection locked="0"/>
    </xf>
    <xf numFmtId="0" fontId="1" fillId="24" borderId="34" xfId="0" applyFont="1" applyFill="1" applyBorder="1" applyAlignment="1" applyProtection="1">
      <alignment horizontal="center" vertical="center"/>
      <protection hidden="1"/>
    </xf>
    <xf numFmtId="0" fontId="1" fillId="24" borderId="18" xfId="0" applyFont="1" applyFill="1" applyBorder="1" applyAlignment="1" applyProtection="1">
      <alignment horizontal="center" vertical="center"/>
      <protection hidden="1"/>
    </xf>
    <xf numFmtId="0" fontId="1" fillId="24" borderId="21" xfId="0" applyFont="1" applyFill="1" applyBorder="1" applyAlignment="1" applyProtection="1">
      <alignment horizontal="center" vertical="center"/>
      <protection hidden="1"/>
    </xf>
    <xf numFmtId="0" fontId="1" fillId="24" borderId="31" xfId="0" applyFont="1" applyFill="1" applyBorder="1" applyAlignment="1" applyProtection="1">
      <alignment horizontal="center" vertical="center" wrapText="1"/>
      <protection hidden="1"/>
    </xf>
    <xf numFmtId="0" fontId="1" fillId="24" borderId="35" xfId="0" applyFont="1" applyFill="1" applyBorder="1" applyAlignment="1" applyProtection="1">
      <alignment horizontal="center" vertical="center" wrapText="1"/>
      <protection hidden="1"/>
    </xf>
    <xf numFmtId="49" fontId="1" fillId="24" borderId="10" xfId="0" applyNumberFormat="1" applyFont="1" applyFill="1" applyBorder="1" applyAlignment="1" applyProtection="1">
      <alignment horizontal="center" vertical="center"/>
      <protection hidden="1"/>
    </xf>
    <xf numFmtId="0" fontId="1" fillId="24" borderId="10" xfId="0" applyFont="1" applyFill="1" applyBorder="1" applyAlignment="1" applyProtection="1">
      <alignment horizontal="center" vertical="center"/>
      <protection hidden="1"/>
    </xf>
    <xf numFmtId="0" fontId="1" fillId="24" borderId="10" xfId="0" applyFont="1" applyFill="1" applyBorder="1" applyAlignment="1" applyProtection="1">
      <alignment horizontal="left" vertical="center"/>
      <protection hidden="1"/>
    </xf>
    <xf numFmtId="0" fontId="1" fillId="24" borderId="37" xfId="0" applyFont="1" applyFill="1" applyBorder="1" applyAlignment="1" applyProtection="1">
      <alignment horizontal="center" vertical="center" wrapText="1"/>
      <protection hidden="1"/>
    </xf>
    <xf numFmtId="1" fontId="0" fillId="0" borderId="10" xfId="0" applyNumberFormat="1" applyBorder="1" applyAlignment="1" applyProtection="1">
      <alignment horizontal="center"/>
      <protection hidden="1"/>
    </xf>
    <xf numFmtId="49" fontId="0" fillId="0" borderId="34" xfId="0" applyNumberFormat="1" applyBorder="1" applyAlignment="1" applyProtection="1">
      <alignment horizontal="center" vertical="center" wrapText="1"/>
      <protection locked="0"/>
    </xf>
    <xf numFmtId="49" fontId="0" fillId="0" borderId="18"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49" fontId="7" fillId="0" borderId="34" xfId="0" applyNumberFormat="1" applyFont="1" applyBorder="1" applyAlignment="1" applyProtection="1">
      <alignment horizontal="center" vertical="center" wrapText="1"/>
      <protection locked="0"/>
    </xf>
    <xf numFmtId="0" fontId="1" fillId="24" borderId="31" xfId="43" applyFont="1" applyFill="1" applyBorder="1" applyAlignment="1">
      <alignment horizontal="center" vertical="center" wrapText="1"/>
    </xf>
    <xf numFmtId="0" fontId="1" fillId="24" borderId="35" xfId="43" applyFont="1" applyFill="1" applyBorder="1" applyAlignment="1">
      <alignment horizontal="center" vertical="center" wrapText="1"/>
    </xf>
    <xf numFmtId="0" fontId="1" fillId="24" borderId="10" xfId="43" applyFont="1" applyFill="1" applyBorder="1" applyAlignment="1">
      <alignment horizontal="left" vertical="center"/>
    </xf>
    <xf numFmtId="0" fontId="1" fillId="24" borderId="34" xfId="43" applyFont="1" applyFill="1" applyBorder="1" applyAlignment="1">
      <alignment horizontal="center" vertical="center"/>
    </xf>
    <xf numFmtId="0" fontId="1" fillId="24" borderId="18" xfId="43" applyFont="1" applyFill="1" applyBorder="1" applyAlignment="1">
      <alignment horizontal="center" vertical="center"/>
    </xf>
    <xf numFmtId="0" fontId="1" fillId="24" borderId="21" xfId="43" applyFont="1" applyFill="1" applyBorder="1" applyAlignment="1">
      <alignment horizontal="center" vertical="center"/>
    </xf>
    <xf numFmtId="49" fontId="1" fillId="24" borderId="10" xfId="43" applyNumberFormat="1" applyFont="1" applyFill="1" applyBorder="1" applyAlignment="1">
      <alignment horizontal="center" vertical="center"/>
    </xf>
    <xf numFmtId="0" fontId="1" fillId="24" borderId="10" xfId="43" applyNumberFormat="1" applyFont="1" applyFill="1" applyBorder="1" applyAlignment="1">
      <alignment horizontal="center" vertical="center"/>
    </xf>
    <xf numFmtId="1" fontId="1" fillId="0" borderId="10" xfId="43" applyNumberFormat="1" applyBorder="1" applyAlignment="1" applyProtection="1">
      <alignment horizontal="center"/>
      <protection hidden="1"/>
    </xf>
    <xf numFmtId="49" fontId="1" fillId="0" borderId="34" xfId="43" applyNumberFormat="1" applyBorder="1" applyAlignment="1" applyProtection="1">
      <alignment horizontal="center" vertical="center" wrapText="1"/>
      <protection locked="0"/>
    </xf>
    <xf numFmtId="49" fontId="1" fillId="0" borderId="18" xfId="43" applyNumberFormat="1" applyBorder="1" applyAlignment="1" applyProtection="1">
      <alignment horizontal="center" vertical="center" wrapText="1"/>
      <protection locked="0"/>
    </xf>
    <xf numFmtId="49" fontId="1" fillId="0" borderId="21" xfId="43" applyNumberFormat="1" applyBorder="1" applyAlignment="1" applyProtection="1">
      <alignment horizontal="center" vertical="center" wrapText="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3"/>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5">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a:t>DMARDs Bundle:Element Compliance</a:t>
            </a:r>
          </a:p>
        </c:rich>
      </c:tx>
      <c:overlay val="1"/>
      <c:spPr>
        <a:noFill/>
        <a:ln w="25400">
          <a:noFill/>
        </a:ln>
      </c:spPr>
    </c:title>
    <c:plotArea>
      <c:layout>
        <c:manualLayout>
          <c:layoutTarget val="inner"/>
          <c:xMode val="edge"/>
          <c:yMode val="edge"/>
          <c:x val="8.6697733252868905E-2"/>
          <c:y val="0.1138519924098669"/>
          <c:w val="0.71145862035064489"/>
          <c:h val="0.74026952810490454"/>
        </c:manualLayout>
      </c:layout>
      <c:lineChart>
        <c:grouping val="standard"/>
        <c:ser>
          <c:idx val="4"/>
          <c:order val="0"/>
          <c:tx>
            <c:strRef>
              <c:f>'DMARDS Data Entry'!$S$2</c:f>
              <c:strCache>
                <c:ptCount val="1"/>
                <c:pt idx="0">
                  <c:v>Tests carried out</c:v>
                </c:pt>
              </c:strCache>
            </c:strRef>
          </c:tx>
          <c:spPr>
            <a:ln w="38100">
              <a:solidFill>
                <a:srgbClr val="00CCFF"/>
              </a:solidFill>
              <a:prstDash val="solid"/>
            </a:ln>
          </c:spPr>
          <c:marker>
            <c:symbol val="square"/>
            <c:size val="8"/>
            <c:spPr>
              <a:solidFill>
                <a:srgbClr val="00CCFF"/>
              </a:solidFill>
              <a:ln>
                <a:solidFill>
                  <a:srgbClr val="00CCFF"/>
                </a:solidFill>
                <a:prstDash val="solid"/>
              </a:ln>
            </c:spPr>
          </c:marker>
          <c:cat>
            <c:numRef>
              <c:f>'DMARDS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'DMARDS Data Entry'!$S$3:$S$26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0"/>
          <c:order val="1"/>
          <c:tx>
            <c:strRef>
              <c:f>'DMARDS Data Entry'!$T$2</c:f>
              <c:strCache>
                <c:ptCount val="1"/>
                <c:pt idx="0">
                  <c:v>Action taken on abnormal results</c:v>
                </c:pt>
              </c:strCache>
            </c:strRef>
          </c:tx>
          <c:spPr>
            <a:ln w="38100">
              <a:solidFill>
                <a:srgbClr val="0000FF"/>
              </a:solidFill>
              <a:prstDash val="solid"/>
            </a:ln>
          </c:spPr>
          <c:marker>
            <c:symbol val="diamond"/>
            <c:size val="8"/>
            <c:spPr>
              <a:solidFill>
                <a:srgbClr val="0000FF"/>
              </a:solidFill>
              <a:ln>
                <a:solidFill>
                  <a:srgbClr val="0000FF"/>
                </a:solidFill>
                <a:prstDash val="solid"/>
              </a:ln>
            </c:spPr>
          </c:marker>
          <c:cat>
            <c:numRef>
              <c:f>'DMARDS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'DMARDS Data Entry'!$T$3:$T$26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1"/>
          <c:order val="2"/>
          <c:tx>
            <c:strRef>
              <c:f>'DMARDS Data Entry'!$U$2</c:f>
              <c:strCache>
                <c:ptCount val="1"/>
                <c:pt idx="0">
                  <c:v>Blood tests reviewed</c:v>
                </c:pt>
              </c:strCache>
            </c:strRef>
          </c:tx>
          <c:spPr>
            <a:ln w="38100">
              <a:solidFill>
                <a:srgbClr val="FF00FF"/>
              </a:solidFill>
              <a:prstDash val="solid"/>
            </a:ln>
          </c:spPr>
          <c:marker>
            <c:symbol val="square"/>
            <c:size val="8"/>
            <c:spPr>
              <a:solidFill>
                <a:srgbClr val="FF00FF"/>
              </a:solidFill>
              <a:ln>
                <a:solidFill>
                  <a:srgbClr val="FF00FF"/>
                </a:solidFill>
                <a:prstDash val="solid"/>
              </a:ln>
            </c:spPr>
          </c:marker>
          <c:cat>
            <c:numRef>
              <c:f>'DMARDS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'DMARDS Data Entry'!$U$3:$U$26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5"/>
          <c:order val="3"/>
          <c:tx>
            <c:strRef>
              <c:f>'DMARDS Data Entry'!$V$2</c:f>
              <c:strCache>
                <c:ptCount val="1"/>
                <c:pt idx="0">
                  <c:v>Appropriate immunization</c:v>
                </c:pt>
              </c:strCache>
            </c:strRef>
          </c:tx>
          <c:spPr>
            <a:ln w="38100">
              <a:solidFill>
                <a:srgbClr val="008000"/>
              </a:solidFill>
              <a:prstDash val="solid"/>
            </a:ln>
          </c:spPr>
          <c:marker>
            <c:symbol val="circle"/>
            <c:size val="8"/>
            <c:spPr>
              <a:solidFill>
                <a:srgbClr val="008000"/>
              </a:solidFill>
              <a:ln>
                <a:solidFill>
                  <a:srgbClr val="008000"/>
                </a:solidFill>
                <a:prstDash val="solid"/>
              </a:ln>
            </c:spPr>
          </c:marker>
          <c:cat>
            <c:numRef>
              <c:f>'DMARDS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'DMARDS Data Entry'!$V$3:$V$26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2"/>
          <c:order val="4"/>
          <c:tx>
            <c:strRef>
              <c:f>'DMARDS Data Entry'!$W$2</c:f>
              <c:strCache>
                <c:ptCount val="1"/>
                <c:pt idx="0">
                  <c:v>Patient asked about side effects</c:v>
                </c:pt>
              </c:strCache>
            </c:strRef>
          </c:tx>
          <c:spPr>
            <a:ln w="12700">
              <a:solidFill>
                <a:schemeClr val="tx1"/>
              </a:solidFill>
              <a:prstDash val="dash"/>
            </a:ln>
          </c:spPr>
          <c:marker>
            <c:symbol val="triangle"/>
            <c:size val="5"/>
            <c:spPr>
              <a:solidFill>
                <a:srgbClr val="000000"/>
              </a:solidFill>
              <a:ln>
                <a:solidFill>
                  <a:srgbClr val="000000"/>
                </a:solidFill>
                <a:prstDash val="solid"/>
              </a:ln>
            </c:spPr>
          </c:marker>
          <c:val>
            <c:numRef>
              <c:f>'DMARDS Data Entry'!$W$3:$W$26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marker val="1"/>
        <c:axId val="67699456"/>
        <c:axId val="67700992"/>
      </c:lineChart>
      <c:catAx>
        <c:axId val="67699456"/>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67700992"/>
        <c:crosses val="autoZero"/>
        <c:auto val="1"/>
        <c:lblAlgn val="ctr"/>
        <c:lblOffset val="100"/>
      </c:catAx>
      <c:valAx>
        <c:axId val="67700992"/>
        <c:scaling>
          <c:orientation val="minMax"/>
          <c:max val="100"/>
          <c:min val="0"/>
        </c:scaling>
        <c:axPos val="l"/>
        <c:title>
          <c:tx>
            <c:rich>
              <a:bodyPr/>
              <a:lstStyle/>
              <a:p>
                <a:pPr>
                  <a:defRPr sz="1400" b="1" i="0" u="none" strike="noStrike" baseline="0">
                    <a:solidFill>
                      <a:srgbClr val="000000"/>
                    </a:solidFill>
                    <a:latin typeface="Arial"/>
                    <a:ea typeface="Arial"/>
                    <a:cs typeface="Arial"/>
                  </a:defRPr>
                </a:pPr>
                <a:r>
                  <a:rPr lang="en-GB" sz="1400"/>
                  <a:t>Percent compliance</a:t>
                </a:r>
              </a:p>
            </c:rich>
          </c:tx>
          <c:layout>
            <c:manualLayout>
              <c:xMode val="edge"/>
              <c:yMode val="edge"/>
              <c:x val="1.0294726769395831E-2"/>
              <c:y val="0.277722549842226"/>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7699456"/>
        <c:crosses val="autoZero"/>
        <c:crossBetween val="between"/>
      </c:valAx>
      <c:spPr>
        <a:noFill/>
        <a:ln w="25400">
          <a:noFill/>
        </a:ln>
      </c:spPr>
    </c:plotArea>
    <c:legend>
      <c:legendPos val="r"/>
      <c:layout>
        <c:manualLayout>
          <c:xMode val="edge"/>
          <c:yMode val="edge"/>
          <c:x val="0.81605345670685603"/>
          <c:y val="0.25996204933586414"/>
          <c:w val="0.17723617960255289"/>
          <c:h val="0.44402277039848287"/>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sz="2175" b="1" i="0" u="none" strike="noStrike" baseline="0"/>
              <a:t>Results Handling - </a:t>
            </a:r>
            <a:r>
              <a:rPr lang="en-GB"/>
              <a:t>Overall Compliance</a:t>
            </a:r>
          </a:p>
        </c:rich>
      </c:tx>
      <c:overlay val="1"/>
      <c:spPr>
        <a:noFill/>
        <a:ln w="25400">
          <a:noFill/>
        </a:ln>
      </c:spPr>
    </c:title>
    <c:plotArea>
      <c:layout>
        <c:manualLayout>
          <c:layoutTarget val="inner"/>
          <c:xMode val="edge"/>
          <c:yMode val="edge"/>
          <c:x val="0.10426014675815624"/>
          <c:y val="0.10413223140495872"/>
          <c:w val="0.82287040559662583"/>
          <c:h val="0.7123966942148795"/>
        </c:manualLayout>
      </c:layout>
      <c:lineChart>
        <c:grouping val="standard"/>
        <c:ser>
          <c:idx val="5"/>
          <c:order val="0"/>
          <c:tx>
            <c:strRef>
              <c:f>'Results Handling DATA ENTRY'!$AA$2</c:f>
              <c:strCache>
                <c:ptCount val="1"/>
                <c:pt idx="0">
                  <c:v>Overall Compliant</c:v>
                </c:pt>
              </c:strCache>
            </c:strRef>
          </c:tx>
          <c:spPr>
            <a:ln w="38100">
              <a:solidFill>
                <a:srgbClr val="000080"/>
              </a:solidFill>
              <a:prstDash val="solid"/>
            </a:ln>
          </c:spPr>
          <c:marker>
            <c:symbol val="circle"/>
            <c:size val="7"/>
            <c:spPr>
              <a:solidFill>
                <a:srgbClr val="000080"/>
              </a:solidFill>
              <a:ln>
                <a:solidFill>
                  <a:srgbClr val="000080"/>
                </a:solidFill>
                <a:prstDash val="solid"/>
              </a:ln>
            </c:spPr>
          </c:marker>
          <c:dLbls>
            <c:dLbl>
              <c:idx val="0"/>
              <c:tx>
                <c:strRef>
                  <c:f>'Results Handling DATA ENTRY'!$AB$3</c:f>
                  <c:strCache>
                    <c:ptCount val="1"/>
                  </c:strCache>
                </c:strRef>
              </c:tx>
            </c:dLbl>
            <c:dLbl>
              <c:idx val="1"/>
              <c:tx>
                <c:strRef>
                  <c:f>'Results Handling DATA ENTRY'!$AB$4</c:f>
                  <c:strCache>
                    <c:ptCount val="1"/>
                  </c:strCache>
                </c:strRef>
              </c:tx>
            </c:dLbl>
            <c:dLbl>
              <c:idx val="2"/>
              <c:tx>
                <c:strRef>
                  <c:f>'Results Handling DATA ENTRY'!$AB$5</c:f>
                  <c:strCache>
                    <c:ptCount val="1"/>
                  </c:strCache>
                </c:strRef>
              </c:tx>
            </c:dLbl>
            <c:dLbl>
              <c:idx val="3"/>
              <c:tx>
                <c:strRef>
                  <c:f>'Results Handling DATA ENTRY'!$AB$6</c:f>
                  <c:strCache>
                    <c:ptCount val="1"/>
                  </c:strCache>
                </c:strRef>
              </c:tx>
            </c:dLbl>
            <c:dLbl>
              <c:idx val="4"/>
              <c:tx>
                <c:strRef>
                  <c:f>'Results Handling DATA ENTRY'!$AB$7</c:f>
                  <c:strCache>
                    <c:ptCount val="1"/>
                  </c:strCache>
                </c:strRef>
              </c:tx>
            </c:dLbl>
            <c:dLbl>
              <c:idx val="5"/>
              <c:tx>
                <c:strRef>
                  <c:f>'Results Handling DATA ENTRY'!$AB$8</c:f>
                  <c:strCache>
                    <c:ptCount val="1"/>
                  </c:strCache>
                </c:strRef>
              </c:tx>
            </c:dLbl>
            <c:dLbl>
              <c:idx val="6"/>
              <c:tx>
                <c:strRef>
                  <c:f>'Results Handling DATA ENTRY'!$AB$9</c:f>
                  <c:strCache>
                    <c:ptCount val="1"/>
                  </c:strCache>
                </c:strRef>
              </c:tx>
            </c:dLbl>
            <c:dLbl>
              <c:idx val="7"/>
              <c:tx>
                <c:strRef>
                  <c:f>'Results Handling DATA ENTRY'!$AB$10</c:f>
                  <c:strCache>
                    <c:ptCount val="1"/>
                  </c:strCache>
                </c:strRef>
              </c:tx>
            </c:dLbl>
            <c:dLbl>
              <c:idx val="8"/>
              <c:tx>
                <c:strRef>
                  <c:f>'Results Handling DATA ENTRY'!$AB$11</c:f>
                  <c:strCache>
                    <c:ptCount val="1"/>
                  </c:strCache>
                </c:strRef>
              </c:tx>
            </c:dLbl>
            <c:dLbl>
              <c:idx val="9"/>
              <c:tx>
                <c:strRef>
                  <c:f>'Results Handling DATA ENTRY'!$AB$12</c:f>
                  <c:strCache>
                    <c:ptCount val="1"/>
                  </c:strCache>
                </c:strRef>
              </c:tx>
            </c:dLbl>
            <c:dLbl>
              <c:idx val="10"/>
              <c:tx>
                <c:strRef>
                  <c:f>'Results Handling DATA ENTRY'!$AB$13</c:f>
                  <c:strCache>
                    <c:ptCount val="1"/>
                  </c:strCache>
                </c:strRef>
              </c:tx>
            </c:dLbl>
            <c:dLbl>
              <c:idx val="11"/>
              <c:tx>
                <c:strRef>
                  <c:f>'Results Handling DATA ENTRY'!$AB$14</c:f>
                  <c:strCache>
                    <c:ptCount val="1"/>
                  </c:strCache>
                </c:strRef>
              </c:tx>
            </c:dLbl>
            <c:dLbl>
              <c:idx val="12"/>
              <c:tx>
                <c:strRef>
                  <c:f>'Results Handling DATA ENTRY'!$AB$15</c:f>
                  <c:strCache>
                    <c:ptCount val="1"/>
                  </c:strCache>
                </c:strRef>
              </c:tx>
            </c:dLbl>
            <c:dLbl>
              <c:idx val="13"/>
              <c:tx>
                <c:strRef>
                  <c:f>'Results Handling DATA ENTRY'!$AB$16</c:f>
                  <c:strCache>
                    <c:ptCount val="1"/>
                  </c:strCache>
                </c:strRef>
              </c:tx>
            </c:dLbl>
            <c:dLbl>
              <c:idx val="14"/>
              <c:tx>
                <c:strRef>
                  <c:f>'Results Handling DATA ENTRY'!$AB$17</c:f>
                  <c:strCache>
                    <c:ptCount val="1"/>
                  </c:strCache>
                </c:strRef>
              </c:tx>
            </c:dLbl>
            <c:dLbl>
              <c:idx val="15"/>
              <c:tx>
                <c:strRef>
                  <c:f>'Results Handling DATA ENTRY'!$AB$18</c:f>
                  <c:strCache>
                    <c:ptCount val="1"/>
                  </c:strCache>
                </c:strRef>
              </c:tx>
            </c:dLbl>
            <c:dLbl>
              <c:idx val="16"/>
              <c:tx>
                <c:strRef>
                  <c:f>'Results Handling DATA ENTRY'!$AB$19</c:f>
                  <c:strCache>
                    <c:ptCount val="1"/>
                  </c:strCache>
                </c:strRef>
              </c:tx>
            </c:dLbl>
            <c:dLbl>
              <c:idx val="17"/>
              <c:tx>
                <c:strRef>
                  <c:f>'Results Handling DATA ENTRY'!$AB$20</c:f>
                  <c:strCache>
                    <c:ptCount val="1"/>
                  </c:strCache>
                </c:strRef>
              </c:tx>
            </c:dLbl>
            <c:dLbl>
              <c:idx val="18"/>
              <c:tx>
                <c:strRef>
                  <c:f>'Results Handling DATA ENTRY'!$AB$21</c:f>
                  <c:strCache>
                    <c:ptCount val="1"/>
                  </c:strCache>
                </c:strRef>
              </c:tx>
            </c:dLbl>
            <c:dLbl>
              <c:idx val="19"/>
              <c:tx>
                <c:strRef>
                  <c:f>'Results Handling DATA ENTRY'!$AB$22</c:f>
                  <c:strCache>
                    <c:ptCount val="1"/>
                  </c:strCache>
                </c:strRef>
              </c:tx>
            </c:dLbl>
            <c:dLbl>
              <c:idx val="20"/>
              <c:tx>
                <c:strRef>
                  <c:f>'Results Handling DATA ENTRY'!$AB$23</c:f>
                  <c:strCache>
                    <c:ptCount val="1"/>
                  </c:strCache>
                </c:strRef>
              </c:tx>
            </c:dLbl>
            <c:dLbl>
              <c:idx val="21"/>
              <c:tx>
                <c:strRef>
                  <c:f>'Results Handling DATA ENTRY'!$AB$24</c:f>
                  <c:strCache>
                    <c:ptCount val="1"/>
                  </c:strCache>
                </c:strRef>
              </c:tx>
            </c:dLbl>
            <c:dLbl>
              <c:idx val="22"/>
              <c:tx>
                <c:strRef>
                  <c:f>'Results Handling DATA ENTRY'!$AB$25</c:f>
                  <c:strCache>
                    <c:ptCount val="1"/>
                  </c:strCache>
                </c:strRef>
              </c:tx>
            </c:dLbl>
            <c:dLbl>
              <c:idx val="23"/>
              <c:tx>
                <c:strRef>
                  <c:f>'Results Handling DATA ENTRY'!$AB$26</c:f>
                  <c:strCache>
                    <c:ptCount val="1"/>
                  </c:strCache>
                </c:strRef>
              </c:tx>
            </c:dLbl>
            <c:dLbl>
              <c:idx val="24"/>
              <c:tx>
                <c:strRef>
                  <c:f>'Results Handling DATA ENTRY'!$AB$27</c:f>
                  <c:strCache>
                    <c:ptCount val="1"/>
                  </c:strCache>
                </c:strRef>
              </c:tx>
            </c:dLbl>
            <c:dLbl>
              <c:idx val="25"/>
              <c:tx>
                <c:strRef>
                  <c:f>'Results Handling DATA ENTRY'!$AB$28</c:f>
                  <c:strCache>
                    <c:ptCount val="1"/>
                  </c:strCache>
                </c:strRef>
              </c:tx>
            </c:dLbl>
            <c:dLbl>
              <c:idx val="26"/>
              <c:tx>
                <c:strRef>
                  <c:f>'Results Handling DATA ENTRY'!$AB$29</c:f>
                  <c:strCache>
                    <c:ptCount val="1"/>
                  </c:strCache>
                </c:strRef>
              </c:tx>
            </c:dLbl>
            <c:dLbl>
              <c:idx val="27"/>
              <c:tx>
                <c:strRef>
                  <c:f>'Results Handling DATA ENTRY'!$AB$30</c:f>
                  <c:strCache>
                    <c:ptCount val="1"/>
                  </c:strCache>
                </c:strRef>
              </c:tx>
            </c:dLbl>
            <c:dLbl>
              <c:idx val="28"/>
              <c:tx>
                <c:strRef>
                  <c:f>'Results Handling DATA ENTRY'!$AB$31</c:f>
                  <c:strCache>
                    <c:ptCount val="1"/>
                  </c:strCache>
                </c:strRef>
              </c:tx>
            </c:dLbl>
            <c:dLbl>
              <c:idx val="29"/>
              <c:tx>
                <c:strRef>
                  <c:f>'Results Handling DATA ENTRY'!$AB$32</c:f>
                  <c:strCache>
                    <c:ptCount val="1"/>
                  </c:strCache>
                </c:strRef>
              </c:tx>
            </c:dLbl>
            <c:dLbl>
              <c:idx val="30"/>
              <c:tx>
                <c:strRef>
                  <c:f>'Results Handling DATA ENTRY'!$AB$33</c:f>
                  <c:strCache>
                    <c:ptCount val="1"/>
                  </c:strCache>
                </c:strRef>
              </c:tx>
            </c:dLbl>
            <c:dLbl>
              <c:idx val="31"/>
              <c:tx>
                <c:strRef>
                  <c:f>'Results Handling DATA ENTRY'!$AB$34</c:f>
                  <c:strCache>
                    <c:ptCount val="1"/>
                  </c:strCache>
                </c:strRef>
              </c:tx>
            </c:dLbl>
            <c:dLbl>
              <c:idx val="32"/>
              <c:tx>
                <c:strRef>
                  <c:f>'Results Handling DATA ENTRY'!$AB$35</c:f>
                  <c:strCache>
                    <c:ptCount val="1"/>
                  </c:strCache>
                </c:strRef>
              </c:tx>
            </c:dLbl>
            <c:dLbl>
              <c:idx val="33"/>
              <c:tx>
                <c:strRef>
                  <c:f>'Results Handling DATA ENTRY'!$AB$36</c:f>
                  <c:strCache>
                    <c:ptCount val="1"/>
                  </c:strCache>
                </c:strRef>
              </c:tx>
            </c:dLbl>
            <c:dLbl>
              <c:idx val="34"/>
              <c:tx>
                <c:strRef>
                  <c:f>'Results Handling DATA ENTRY'!$AB$37</c:f>
                  <c:strCache>
                    <c:ptCount val="1"/>
                  </c:strCache>
                </c:strRef>
              </c:tx>
            </c:dLbl>
            <c:dLbl>
              <c:idx val="35"/>
              <c:tx>
                <c:strRef>
                  <c:f>'Results Handling DATA ENTRY'!$AB$38</c:f>
                  <c:strCache>
                    <c:ptCount val="1"/>
                  </c:strCache>
                </c:strRef>
              </c:tx>
            </c:dLbl>
            <c:dLbl>
              <c:idx val="36"/>
              <c:tx>
                <c:strRef>
                  <c:f>'Results Handling DATA ENTRY'!$AB$39</c:f>
                  <c:strCache>
                    <c:ptCount val="1"/>
                  </c:strCache>
                </c:strRef>
              </c:tx>
            </c:dLbl>
            <c:dLbl>
              <c:idx val="37"/>
              <c:tx>
                <c:strRef>
                  <c:f>'Results Handling DATA ENTRY'!$AB$40</c:f>
                  <c:strCache>
                    <c:ptCount val="1"/>
                  </c:strCache>
                </c:strRef>
              </c:tx>
            </c:dLbl>
            <c:dLbl>
              <c:idx val="38"/>
              <c:tx>
                <c:strRef>
                  <c:f>'Results Handling DATA ENTRY'!$AB$41</c:f>
                  <c:strCache>
                    <c:ptCount val="1"/>
                  </c:strCache>
                </c:strRef>
              </c:tx>
            </c:dLbl>
            <c:dLbl>
              <c:idx val="39"/>
              <c:tx>
                <c:strRef>
                  <c:f>'Results Handling DATA ENTRY'!$AB$42</c:f>
                  <c:strCache>
                    <c:ptCount val="1"/>
                  </c:strCache>
                </c:strRef>
              </c:tx>
            </c:dLbl>
            <c:dLbl>
              <c:idx val="40"/>
              <c:tx>
                <c:strRef>
                  <c:f>'Results Handling DATA ENTRY'!$AB$43</c:f>
                  <c:strCache>
                    <c:ptCount val="1"/>
                  </c:strCache>
                </c:strRef>
              </c:tx>
            </c:dLbl>
            <c:dLbl>
              <c:idx val="41"/>
              <c:tx>
                <c:strRef>
                  <c:f>'Results Handling DATA ENTRY'!$AB$44</c:f>
                  <c:strCache>
                    <c:ptCount val="1"/>
                  </c:strCache>
                </c:strRef>
              </c:tx>
            </c:dLbl>
            <c:dLbl>
              <c:idx val="42"/>
              <c:tx>
                <c:strRef>
                  <c:f>'Results Handling DATA ENTRY'!$AB$45</c:f>
                  <c:strCache>
                    <c:ptCount val="1"/>
                  </c:strCache>
                </c:strRef>
              </c:tx>
            </c:dLbl>
            <c:dLbl>
              <c:idx val="43"/>
              <c:tx>
                <c:strRef>
                  <c:f>'Results Handling DATA ENTRY'!$AB$46</c:f>
                  <c:strCache>
                    <c:ptCount val="1"/>
                  </c:strCache>
                </c:strRef>
              </c:tx>
            </c:dLbl>
            <c:dLbl>
              <c:idx val="44"/>
              <c:tx>
                <c:strRef>
                  <c:f>'Results Handling DATA ENTRY'!$AB$47</c:f>
                  <c:strCache>
                    <c:ptCount val="1"/>
                  </c:strCache>
                </c:strRef>
              </c:tx>
            </c:dLbl>
            <c:dLbl>
              <c:idx val="45"/>
              <c:tx>
                <c:strRef>
                  <c:f>'Results Handling DATA ENTRY'!$AB$48</c:f>
                  <c:strCache>
                    <c:ptCount val="1"/>
                  </c:strCache>
                </c:strRef>
              </c:tx>
            </c:dLbl>
            <c:dLbl>
              <c:idx val="46"/>
              <c:tx>
                <c:strRef>
                  <c:f>'Results Handling DATA ENTRY'!$AB$49</c:f>
                  <c:strCache>
                    <c:ptCount val="1"/>
                  </c:strCache>
                </c:strRef>
              </c:tx>
            </c:dLbl>
            <c:dLbl>
              <c:idx val="47"/>
              <c:tx>
                <c:strRef>
                  <c:f>'Results Handling DATA ENTRY'!$AB$50</c:f>
                  <c:strCache>
                    <c:ptCount val="1"/>
                  </c:strCache>
                </c:strRef>
              </c:tx>
            </c:dLbl>
            <c:dLbl>
              <c:idx val="48"/>
              <c:tx>
                <c:strRef>
                  <c:f>'Results Handling DATA ENTRY'!$AB$51</c:f>
                  <c:strCache>
                    <c:ptCount val="1"/>
                  </c:strCache>
                </c:strRef>
              </c:tx>
            </c:dLbl>
            <c:dLbl>
              <c:idx val="49"/>
              <c:tx>
                <c:strRef>
                  <c:f>'Results Handling DATA ENTRY'!$AB$52</c:f>
                  <c:strCache>
                    <c:ptCount val="1"/>
                  </c:strCache>
                </c:strRef>
              </c:tx>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Val val="1"/>
          </c:dLbls>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ENTRY'!$AA$3:$AA$26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0"/>
          <c:order val="1"/>
          <c:tx>
            <c:strRef>
              <c:f>'Results Handling DATA ENTRY'!$AD$2</c:f>
              <c:strCache>
                <c:ptCount val="1"/>
                <c:pt idx="0">
                  <c:v>Median 1</c:v>
                </c:pt>
              </c:strCache>
            </c:strRef>
          </c:tx>
          <c:spPr>
            <a:ln>
              <a:solidFill>
                <a:srgbClr val="FF0000"/>
              </a:solidFill>
            </a:ln>
          </c:spPr>
          <c:marker>
            <c:symbol val="none"/>
          </c:marker>
          <c:dLbls>
            <c:delete val="1"/>
          </c:dLbls>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ENTRY'!$AD$3:$AD$26</c:f>
              <c:numCache>
                <c:formatCode>0.00</c:formatCode>
                <c:ptCount val="24"/>
                <c:pt idx="0">
                  <c:v>#N/A</c:v>
                </c:pt>
                <c:pt idx="1">
                  <c:v>#N/A</c:v>
                </c:pt>
                <c:pt idx="2">
                  <c:v>#N/A</c:v>
                </c:pt>
                <c:pt idx="3">
                  <c:v>#N/A</c:v>
                </c:pt>
                <c:pt idx="4">
                  <c:v>#N/A</c:v>
                </c:pt>
                <c:pt idx="5">
                  <c:v>#N/A</c:v>
                </c:pt>
              </c:numCache>
            </c:numRef>
          </c:val>
        </c:ser>
        <c:ser>
          <c:idx val="1"/>
          <c:order val="2"/>
          <c:tx>
            <c:strRef>
              <c:f>'Results Handling DATA ENTRY'!$AE$2</c:f>
              <c:strCache>
                <c:ptCount val="1"/>
                <c:pt idx="0">
                  <c:v>Median 2</c:v>
                </c:pt>
              </c:strCache>
            </c:strRef>
          </c:tx>
          <c:spPr>
            <a:ln>
              <a:solidFill>
                <a:srgbClr val="FF0000"/>
              </a:solidFill>
              <a:prstDash val="sysDash"/>
            </a:ln>
          </c:spPr>
          <c:marker>
            <c:symbol val="none"/>
          </c:marker>
          <c:dLbls>
            <c:delete val="1"/>
          </c:dLbls>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ENTRY'!$AE$3:$AE$26</c:f>
              <c:numCache>
                <c:formatCode>0.00</c:formatCode>
                <c:ptCount val="24"/>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2"/>
          <c:order val="3"/>
          <c:tx>
            <c:strRef>
              <c:f>'Results Handling DATA ENTRY'!$AF$2</c:f>
              <c:strCache>
                <c:ptCount val="1"/>
                <c:pt idx="0">
                  <c:v>Median 3</c:v>
                </c:pt>
              </c:strCache>
            </c:strRef>
          </c:tx>
          <c:spPr>
            <a:ln>
              <a:solidFill>
                <a:srgbClr val="FF0000"/>
              </a:solidFill>
            </a:ln>
          </c:spPr>
          <c:marker>
            <c:symbol val="none"/>
          </c:marker>
          <c:dLbls>
            <c:delete val="1"/>
          </c:dLbls>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ENTRY'!$AF$3:$AF$26</c:f>
              <c:numCache>
                <c:formatCode>0.00</c:formatCode>
                <c:ptCount val="24"/>
              </c:numCache>
            </c:numRef>
          </c:val>
        </c:ser>
        <c:ser>
          <c:idx val="3"/>
          <c:order val="4"/>
          <c:tx>
            <c:strRef>
              <c:f>'Results Handling DATA ENTRY'!$AG$2</c:f>
              <c:strCache>
                <c:ptCount val="1"/>
                <c:pt idx="0">
                  <c:v>Median 4</c:v>
                </c:pt>
              </c:strCache>
            </c:strRef>
          </c:tx>
          <c:spPr>
            <a:ln>
              <a:solidFill>
                <a:srgbClr val="FF0000"/>
              </a:solidFill>
              <a:prstDash val="sysDash"/>
            </a:ln>
          </c:spPr>
          <c:marker>
            <c:symbol val="none"/>
          </c:marker>
          <c:dLbls>
            <c:delete val="1"/>
          </c:dLbls>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ENTRY'!$AG$3:$AG$26</c:f>
              <c:numCache>
                <c:formatCode>0.00</c:formatCode>
                <c:ptCount val="24"/>
              </c:numCache>
            </c:numRef>
          </c:val>
        </c:ser>
        <c:ser>
          <c:idx val="4"/>
          <c:order val="5"/>
          <c:tx>
            <c:strRef>
              <c:f>'Results Handling DATA ENTRY'!$AH$2</c:f>
              <c:strCache>
                <c:ptCount val="1"/>
                <c:pt idx="0">
                  <c:v>Median 5</c:v>
                </c:pt>
              </c:strCache>
            </c:strRef>
          </c:tx>
          <c:spPr>
            <a:ln>
              <a:solidFill>
                <a:srgbClr val="FF0000"/>
              </a:solidFill>
            </a:ln>
          </c:spPr>
          <c:marker>
            <c:symbol val="none"/>
          </c:marker>
          <c:dLbls>
            <c:delete val="1"/>
          </c:dLbls>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ENTRY'!$AH$3:$AH$26</c:f>
              <c:numCache>
                <c:formatCode>0.00</c:formatCode>
                <c:ptCount val="24"/>
              </c:numCache>
            </c:numRef>
          </c:val>
        </c:ser>
        <c:dLbls>
          <c:showVal val="1"/>
        </c:dLbls>
        <c:marker val="1"/>
        <c:axId val="90334336"/>
        <c:axId val="90335872"/>
      </c:lineChart>
      <c:catAx>
        <c:axId val="90334336"/>
        <c:scaling>
          <c:orientation val="minMax"/>
        </c:scaling>
        <c:axPos val="b"/>
        <c:numFmt formatCode="mmm\ yy" sourceLinked="0"/>
        <c:tickLblPos val="nextTo"/>
        <c:spPr>
          <a:ln w="3175">
            <a:solidFill>
              <a:srgbClr val="000000"/>
            </a:solidFill>
            <a:prstDash val="solid"/>
          </a:ln>
        </c:spPr>
        <c:txPr>
          <a:bodyPr rot="-5400000" vert="horz"/>
          <a:lstStyle/>
          <a:p>
            <a:pPr>
              <a:defRPr sz="1450" b="0" i="0" u="none" strike="noStrike" baseline="0">
                <a:solidFill>
                  <a:srgbClr val="000000"/>
                </a:solidFill>
                <a:latin typeface="Arial"/>
                <a:ea typeface="Arial"/>
                <a:cs typeface="Arial"/>
              </a:defRPr>
            </a:pPr>
            <a:endParaRPr lang="en-US"/>
          </a:p>
        </c:txPr>
        <c:crossAx val="90335872"/>
        <c:crosses val="autoZero"/>
        <c:auto val="1"/>
        <c:lblAlgn val="ctr"/>
        <c:lblOffset val="100"/>
      </c:catAx>
      <c:valAx>
        <c:axId val="90335872"/>
        <c:scaling>
          <c:orientation val="minMax"/>
          <c:max val="100"/>
        </c:scaling>
        <c:axPos val="l"/>
        <c:title>
          <c:tx>
            <c:rich>
              <a:bodyPr/>
              <a:lstStyle/>
              <a:p>
                <a:pPr>
                  <a:defRPr sz="1675" b="1" i="0" u="none" strike="noStrike" baseline="0">
                    <a:solidFill>
                      <a:srgbClr val="000000"/>
                    </a:solidFill>
                    <a:latin typeface="Arial"/>
                    <a:ea typeface="Arial"/>
                    <a:cs typeface="Arial"/>
                  </a:defRPr>
                </a:pPr>
                <a:r>
                  <a:rPr lang="en-GB"/>
                  <a:t>Percent compliance</a:t>
                </a:r>
              </a:p>
            </c:rich>
          </c:tx>
          <c:layout>
            <c:manualLayout>
              <c:xMode val="edge"/>
              <c:yMode val="edge"/>
              <c:x val="1.345291479820628E-2"/>
              <c:y val="0.28925619834710742"/>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0334336"/>
        <c:crosses val="autoZero"/>
        <c:crossBetween val="between"/>
      </c:valAx>
      <c:spPr>
        <a:noFill/>
        <a:ln w="25400">
          <a:noFill/>
        </a:ln>
      </c:spPr>
    </c:plotArea>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sz="2175" b="1" i="0" u="none" strike="noStrike" baseline="0"/>
              <a:t>Results Handling - </a:t>
            </a:r>
            <a:r>
              <a:rPr lang="en-GB"/>
              <a:t>Element Compliance</a:t>
            </a:r>
          </a:p>
        </c:rich>
      </c:tx>
      <c:layout>
        <c:manualLayout>
          <c:xMode val="edge"/>
          <c:yMode val="edge"/>
          <c:x val="0.17987049277703168"/>
          <c:y val="1.8188637876295165E-2"/>
        </c:manualLayout>
      </c:layout>
      <c:spPr>
        <a:noFill/>
        <a:ln w="25400">
          <a:noFill/>
        </a:ln>
      </c:spPr>
    </c:title>
    <c:plotArea>
      <c:layout>
        <c:manualLayout>
          <c:layoutTarget val="inner"/>
          <c:xMode val="edge"/>
          <c:yMode val="edge"/>
          <c:x val="0.11982082866741321"/>
          <c:y val="0.11385199240986663"/>
          <c:w val="0.73153673516562923"/>
          <c:h val="0.68690702087286526"/>
        </c:manualLayout>
      </c:layout>
      <c:lineChart>
        <c:grouping val="standard"/>
        <c:ser>
          <c:idx val="4"/>
          <c:order val="0"/>
          <c:tx>
            <c:strRef>
              <c:f>'Results Handling DATA ENTRY'!$X$2</c:f>
              <c:strCache>
                <c:ptCount val="1"/>
                <c:pt idx="0">
                  <c:v>Review &lt; 2 days</c:v>
                </c:pt>
              </c:strCache>
            </c:strRef>
          </c:tx>
          <c:spPr>
            <a:ln w="38100">
              <a:solidFill>
                <a:srgbClr val="00CCFF"/>
              </a:solidFill>
              <a:prstDash val="solid"/>
            </a:ln>
          </c:spPr>
          <c:marker>
            <c:symbol val="square"/>
            <c:size val="8"/>
            <c:spPr>
              <a:solidFill>
                <a:srgbClr val="00CCFF"/>
              </a:solidFill>
              <a:ln>
                <a:solidFill>
                  <a:srgbClr val="00CCFF"/>
                </a:solidFill>
                <a:prstDash val="solid"/>
              </a:ln>
            </c:spPr>
          </c:marker>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ENTRY'!$X$3:$X$26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0"/>
          <c:order val="1"/>
          <c:tx>
            <c:strRef>
              <c:f>'Results Handling DATA ENTRY'!$Y$2</c:f>
              <c:strCache>
                <c:ptCount val="1"/>
                <c:pt idx="0">
                  <c:v>Decision Recorded</c:v>
                </c:pt>
              </c:strCache>
            </c:strRef>
          </c:tx>
          <c:spPr>
            <a:ln w="38100">
              <a:solidFill>
                <a:srgbClr val="0000FF"/>
              </a:solidFill>
              <a:prstDash val="solid"/>
            </a:ln>
          </c:spPr>
          <c:marker>
            <c:symbol val="diamond"/>
            <c:size val="8"/>
            <c:spPr>
              <a:solidFill>
                <a:srgbClr val="0000FF"/>
              </a:solidFill>
              <a:ln>
                <a:solidFill>
                  <a:srgbClr val="0000FF"/>
                </a:solidFill>
                <a:prstDash val="solid"/>
              </a:ln>
            </c:spPr>
          </c:marker>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ENTRY'!$Y$3:$Y$26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1"/>
          <c:order val="2"/>
          <c:tx>
            <c:strRef>
              <c:f>'Results Handling DATA ENTRY'!$Z$2</c:f>
              <c:strCache>
                <c:ptCount val="1"/>
                <c:pt idx="0">
                  <c:v>Results Actioned</c:v>
                </c:pt>
              </c:strCache>
            </c:strRef>
          </c:tx>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ENTRY'!$Z$3:$Z$26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marker val="1"/>
        <c:axId val="90513792"/>
        <c:axId val="90649728"/>
      </c:lineChart>
      <c:catAx>
        <c:axId val="90513792"/>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90649728"/>
        <c:crosses val="autoZero"/>
        <c:auto val="1"/>
        <c:lblAlgn val="ctr"/>
        <c:lblOffset val="100"/>
      </c:catAx>
      <c:valAx>
        <c:axId val="90649728"/>
        <c:scaling>
          <c:orientation val="minMax"/>
          <c:max val="100"/>
        </c:scaling>
        <c:axPos val="l"/>
        <c:title>
          <c:tx>
            <c:rich>
              <a:bodyPr/>
              <a:lstStyle/>
              <a:p>
                <a:pPr>
                  <a:defRPr sz="1425" b="1" i="0" u="none" strike="noStrike" baseline="0">
                    <a:solidFill>
                      <a:srgbClr val="000000"/>
                    </a:solidFill>
                    <a:latin typeface="Arial"/>
                    <a:ea typeface="Arial"/>
                    <a:cs typeface="Arial"/>
                  </a:defRPr>
                </a:pPr>
                <a:r>
                  <a:rPr lang="en-GB"/>
                  <a:t>Percent compliance</a:t>
                </a:r>
              </a:p>
            </c:rich>
          </c:tx>
          <c:layout>
            <c:manualLayout>
              <c:xMode val="edge"/>
              <c:yMode val="edge"/>
              <c:x val="3.5834266517357292E-2"/>
              <c:y val="0.27703984819734345"/>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0513792"/>
        <c:crosses val="autoZero"/>
        <c:crossBetween val="between"/>
      </c:valAx>
      <c:spPr>
        <a:noFill/>
        <a:ln w="25400">
          <a:noFill/>
        </a:ln>
      </c:spPr>
    </c:plotArea>
    <c:legend>
      <c:legendPos val="r"/>
      <c:layout>
        <c:manualLayout>
          <c:xMode val="edge"/>
          <c:yMode val="edge"/>
          <c:x val="0.87640024929994131"/>
          <c:y val="0.18998446746104994"/>
          <c:w val="0.1206268781619689"/>
          <c:h val="0.5228522624160844"/>
        </c:manualLayout>
      </c:layou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a:t>DMARDs</a:t>
            </a:r>
            <a:r>
              <a:rPr lang="en-GB" baseline="0"/>
              <a:t> </a:t>
            </a:r>
            <a:r>
              <a:rPr lang="en-GB"/>
              <a:t>Bundle:</a:t>
            </a:r>
            <a:r>
              <a:rPr lang="en-GB" baseline="0"/>
              <a:t> </a:t>
            </a:r>
            <a:r>
              <a:rPr lang="en-GB"/>
              <a:t>Overall Compliance</a:t>
            </a:r>
          </a:p>
        </c:rich>
      </c:tx>
      <c:overlay val="1"/>
      <c:spPr>
        <a:noFill/>
        <a:ln w="25400">
          <a:noFill/>
        </a:ln>
      </c:spPr>
    </c:title>
    <c:plotArea>
      <c:layout>
        <c:manualLayout>
          <c:layoutTarget val="inner"/>
          <c:xMode val="edge"/>
          <c:yMode val="edge"/>
          <c:x val="9.8236601989649369E-2"/>
          <c:y val="0.10430472008284619"/>
          <c:w val="0.8769490464688251"/>
          <c:h val="0.76795896289990773"/>
        </c:manualLayout>
      </c:layout>
      <c:lineChart>
        <c:grouping val="standard"/>
        <c:ser>
          <c:idx val="5"/>
          <c:order val="0"/>
          <c:tx>
            <c:strRef>
              <c:f>'DMARDS Data Entry'!$X$2</c:f>
              <c:strCache>
                <c:ptCount val="1"/>
                <c:pt idx="0">
                  <c:v>Overall Compliant</c:v>
                </c:pt>
              </c:strCache>
            </c:strRef>
          </c:tx>
          <c:spPr>
            <a:ln w="38100">
              <a:solidFill>
                <a:srgbClr val="000080"/>
              </a:solidFill>
              <a:prstDash val="solid"/>
            </a:ln>
          </c:spPr>
          <c:marker>
            <c:symbol val="circle"/>
            <c:size val="7"/>
            <c:spPr>
              <a:solidFill>
                <a:srgbClr val="000080"/>
              </a:solidFill>
              <a:ln>
                <a:solidFill>
                  <a:srgbClr val="000080"/>
                </a:solidFill>
                <a:prstDash val="solid"/>
              </a:ln>
            </c:spPr>
          </c:marker>
          <c:dLbls>
            <c:dLbl>
              <c:idx val="0"/>
              <c:tx>
                <c:strRef>
                  <c:f>'DMARDS Data Entry'!$Y$3</c:f>
                  <c:strCache>
                    <c:ptCount val="1"/>
                  </c:strCache>
                </c:strRef>
              </c:tx>
            </c:dLbl>
            <c:dLbl>
              <c:idx val="1"/>
              <c:tx>
                <c:strRef>
                  <c:f>'DMARDS Data Entry'!$Y$4</c:f>
                  <c:strCache>
                    <c:ptCount val="1"/>
                  </c:strCache>
                </c:strRef>
              </c:tx>
            </c:dLbl>
            <c:dLbl>
              <c:idx val="2"/>
              <c:tx>
                <c:strRef>
                  <c:f>'DMARDS Data Entry'!$Y$5</c:f>
                  <c:strCache>
                    <c:ptCount val="1"/>
                  </c:strCache>
                </c:strRef>
              </c:tx>
            </c:dLbl>
            <c:dLbl>
              <c:idx val="3"/>
              <c:tx>
                <c:strRef>
                  <c:f>'DMARDS Data Entry'!$Y$6</c:f>
                  <c:strCache>
                    <c:ptCount val="1"/>
                  </c:strCache>
                </c:strRef>
              </c:tx>
            </c:dLbl>
            <c:dLbl>
              <c:idx val="4"/>
              <c:tx>
                <c:strRef>
                  <c:f>'DMARDS Data Entry'!$Y$7</c:f>
                  <c:strCache>
                    <c:ptCount val="1"/>
                  </c:strCache>
                </c:strRef>
              </c:tx>
            </c:dLbl>
            <c:dLbl>
              <c:idx val="5"/>
              <c:tx>
                <c:strRef>
                  <c:f>'DMARDS Data Entry'!$Y$8</c:f>
                  <c:strCache>
                    <c:ptCount val="1"/>
                  </c:strCache>
                </c:strRef>
              </c:tx>
            </c:dLbl>
            <c:dLbl>
              <c:idx val="6"/>
              <c:tx>
                <c:strRef>
                  <c:f>'DMARDS Data Entry'!$Y$9</c:f>
                  <c:strCache>
                    <c:ptCount val="1"/>
                  </c:strCache>
                </c:strRef>
              </c:tx>
            </c:dLbl>
            <c:dLbl>
              <c:idx val="7"/>
              <c:tx>
                <c:strRef>
                  <c:f>'DMARDS Data Entry'!$Y$10</c:f>
                  <c:strCache>
                    <c:ptCount val="1"/>
                  </c:strCache>
                </c:strRef>
              </c:tx>
            </c:dLbl>
            <c:dLbl>
              <c:idx val="8"/>
              <c:tx>
                <c:strRef>
                  <c:f>'DMARDS Data Entry'!$Y$11</c:f>
                  <c:strCache>
                    <c:ptCount val="1"/>
                  </c:strCache>
                </c:strRef>
              </c:tx>
            </c:dLbl>
            <c:dLbl>
              <c:idx val="9"/>
              <c:tx>
                <c:strRef>
                  <c:f>'DMARDS Data Entry'!$Y$12</c:f>
                  <c:strCache>
                    <c:ptCount val="1"/>
                  </c:strCache>
                </c:strRef>
              </c:tx>
            </c:dLbl>
            <c:dLbl>
              <c:idx val="10"/>
              <c:tx>
                <c:strRef>
                  <c:f>'DMARDS Data Entry'!$Y$13</c:f>
                  <c:strCache>
                    <c:ptCount val="1"/>
                  </c:strCache>
                </c:strRef>
              </c:tx>
            </c:dLbl>
            <c:dLbl>
              <c:idx val="11"/>
              <c:tx>
                <c:strRef>
                  <c:f>'DMARDS Data Entry'!$Y$14</c:f>
                  <c:strCache>
                    <c:ptCount val="1"/>
                  </c:strCache>
                </c:strRef>
              </c:tx>
            </c:dLbl>
            <c:dLbl>
              <c:idx val="12"/>
              <c:tx>
                <c:strRef>
                  <c:f>'DMARDS Data Entry'!$Y$15</c:f>
                  <c:strCache>
                    <c:ptCount val="1"/>
                  </c:strCache>
                </c:strRef>
              </c:tx>
            </c:dLbl>
            <c:dLbl>
              <c:idx val="13"/>
              <c:tx>
                <c:strRef>
                  <c:f>'DMARDS Data Entry'!$Y$16</c:f>
                  <c:strCache>
                    <c:ptCount val="1"/>
                  </c:strCache>
                </c:strRef>
              </c:tx>
            </c:dLbl>
            <c:dLbl>
              <c:idx val="14"/>
              <c:tx>
                <c:strRef>
                  <c:f>'DMARDS Data Entry'!$Y$17</c:f>
                  <c:strCache>
                    <c:ptCount val="1"/>
                  </c:strCache>
                </c:strRef>
              </c:tx>
            </c:dLbl>
            <c:dLbl>
              <c:idx val="15"/>
              <c:tx>
                <c:strRef>
                  <c:f>'DMARDS Data Entry'!$Y$18</c:f>
                  <c:strCache>
                    <c:ptCount val="1"/>
                  </c:strCache>
                </c:strRef>
              </c:tx>
            </c:dLbl>
            <c:dLbl>
              <c:idx val="16"/>
              <c:tx>
                <c:strRef>
                  <c:f>'DMARDS Data Entry'!$Y$19</c:f>
                  <c:strCache>
                    <c:ptCount val="1"/>
                  </c:strCache>
                </c:strRef>
              </c:tx>
            </c:dLbl>
            <c:dLbl>
              <c:idx val="17"/>
              <c:tx>
                <c:strRef>
                  <c:f>'DMARDS Data Entry'!$Y$20</c:f>
                  <c:strCache>
                    <c:ptCount val="1"/>
                  </c:strCache>
                </c:strRef>
              </c:tx>
            </c:dLbl>
            <c:dLbl>
              <c:idx val="18"/>
              <c:tx>
                <c:strRef>
                  <c:f>'DMARDS Data Entry'!$Y$21</c:f>
                  <c:strCache>
                    <c:ptCount val="1"/>
                  </c:strCache>
                </c:strRef>
              </c:tx>
            </c:dLbl>
            <c:dLbl>
              <c:idx val="19"/>
              <c:tx>
                <c:strRef>
                  <c:f>'DMARDS Data Entry'!$Y$22</c:f>
                  <c:strCache>
                    <c:ptCount val="1"/>
                  </c:strCache>
                </c:strRef>
              </c:tx>
            </c:dLbl>
            <c:dLbl>
              <c:idx val="20"/>
              <c:tx>
                <c:strRef>
                  <c:f>'DMARDS Data Entry'!$Y$23</c:f>
                  <c:strCache>
                    <c:ptCount val="1"/>
                  </c:strCache>
                </c:strRef>
              </c:tx>
            </c:dLbl>
            <c:dLbl>
              <c:idx val="21"/>
              <c:tx>
                <c:strRef>
                  <c:f>'DMARDS Data Entry'!$Y$24</c:f>
                  <c:strCache>
                    <c:ptCount val="1"/>
                  </c:strCache>
                </c:strRef>
              </c:tx>
            </c:dLbl>
            <c:dLbl>
              <c:idx val="22"/>
              <c:tx>
                <c:strRef>
                  <c:f>'DMARDS Data Entry'!$Y$25</c:f>
                  <c:strCache>
                    <c:ptCount val="1"/>
                  </c:strCache>
                </c:strRef>
              </c:tx>
            </c:dLbl>
            <c:dLbl>
              <c:idx val="23"/>
              <c:tx>
                <c:strRef>
                  <c:f>'DMARDS Data Entry'!$Y$26</c:f>
                  <c:strCache>
                    <c:ptCount val="1"/>
                  </c:strCache>
                </c:strRef>
              </c:tx>
            </c:dLbl>
            <c:dLbl>
              <c:idx val="24"/>
              <c:tx>
                <c:strRef>
                  <c:f>'DMARDS Data Entry'!$Y$27</c:f>
                  <c:strCache>
                    <c:ptCount val="1"/>
                  </c:strCache>
                </c:strRef>
              </c:tx>
            </c:dLbl>
            <c:dLbl>
              <c:idx val="25"/>
              <c:tx>
                <c:strRef>
                  <c:f>'DMARDS Data Entry'!$Y$28</c:f>
                  <c:strCache>
                    <c:ptCount val="1"/>
                  </c:strCache>
                </c:strRef>
              </c:tx>
            </c:dLbl>
            <c:dLbl>
              <c:idx val="26"/>
              <c:tx>
                <c:strRef>
                  <c:f>'DMARDS Data Entry'!$Y$29</c:f>
                  <c:strCache>
                    <c:ptCount val="1"/>
                  </c:strCache>
                </c:strRef>
              </c:tx>
            </c:dLbl>
            <c:dLbl>
              <c:idx val="27"/>
              <c:tx>
                <c:strRef>
                  <c:f>'DMARDS Data Entry'!$Y$30</c:f>
                  <c:strCache>
                    <c:ptCount val="1"/>
                  </c:strCache>
                </c:strRef>
              </c:tx>
            </c:dLbl>
            <c:dLbl>
              <c:idx val="28"/>
              <c:tx>
                <c:strRef>
                  <c:f>'DMARDS Data Entry'!$Y$31</c:f>
                  <c:strCache>
                    <c:ptCount val="1"/>
                  </c:strCache>
                </c:strRef>
              </c:tx>
            </c:dLbl>
            <c:dLbl>
              <c:idx val="29"/>
              <c:tx>
                <c:strRef>
                  <c:f>'DMARDS Data Entry'!$Y$32</c:f>
                  <c:strCache>
                    <c:ptCount val="1"/>
                  </c:strCache>
                </c:strRef>
              </c:tx>
            </c:dLbl>
            <c:dLbl>
              <c:idx val="30"/>
              <c:tx>
                <c:strRef>
                  <c:f>'DMARDS Data Entry'!$Y$33</c:f>
                  <c:strCache>
                    <c:ptCount val="1"/>
                  </c:strCache>
                </c:strRef>
              </c:tx>
            </c:dLbl>
            <c:dLbl>
              <c:idx val="31"/>
              <c:tx>
                <c:strRef>
                  <c:f>'DMARDS Data Entry'!$Y$34</c:f>
                  <c:strCache>
                    <c:ptCount val="1"/>
                  </c:strCache>
                </c:strRef>
              </c:tx>
            </c:dLbl>
            <c:dLbl>
              <c:idx val="32"/>
              <c:tx>
                <c:strRef>
                  <c:f>'DMARDS Data Entry'!$Y$35</c:f>
                  <c:strCache>
                    <c:ptCount val="1"/>
                  </c:strCache>
                </c:strRef>
              </c:tx>
            </c:dLbl>
            <c:dLbl>
              <c:idx val="33"/>
              <c:tx>
                <c:strRef>
                  <c:f>'DMARDS Data Entry'!$Y$36</c:f>
                  <c:strCache>
                    <c:ptCount val="1"/>
                  </c:strCache>
                </c:strRef>
              </c:tx>
            </c:dLbl>
            <c:dLbl>
              <c:idx val="34"/>
              <c:tx>
                <c:strRef>
                  <c:f>'DMARDS Data Entry'!$Y$37</c:f>
                  <c:strCache>
                    <c:ptCount val="1"/>
                  </c:strCache>
                </c:strRef>
              </c:tx>
            </c:dLbl>
            <c:dLbl>
              <c:idx val="35"/>
              <c:tx>
                <c:strRef>
                  <c:f>'DMARDS Data Entry'!$Y$38</c:f>
                  <c:strCache>
                    <c:ptCount val="1"/>
                  </c:strCache>
                </c:strRef>
              </c:tx>
            </c:dLbl>
            <c:dLbl>
              <c:idx val="36"/>
              <c:tx>
                <c:strRef>
                  <c:f>'DMARDS Data Entry'!$Y$39</c:f>
                  <c:strCache>
                    <c:ptCount val="1"/>
                  </c:strCache>
                </c:strRef>
              </c:tx>
            </c:dLbl>
            <c:dLbl>
              <c:idx val="37"/>
              <c:tx>
                <c:strRef>
                  <c:f>'DMARDS Data Entry'!$Y$40</c:f>
                  <c:strCache>
                    <c:ptCount val="1"/>
                  </c:strCache>
                </c:strRef>
              </c:tx>
            </c:dLbl>
            <c:dLbl>
              <c:idx val="38"/>
              <c:tx>
                <c:strRef>
                  <c:f>'DMARDS Data Entry'!$Y$41</c:f>
                  <c:strCache>
                    <c:ptCount val="1"/>
                  </c:strCache>
                </c:strRef>
              </c:tx>
            </c:dLbl>
            <c:dLbl>
              <c:idx val="39"/>
              <c:tx>
                <c:strRef>
                  <c:f>'DMARDS Data Entry'!$Y$42</c:f>
                  <c:strCache>
                    <c:ptCount val="1"/>
                  </c:strCache>
                </c:strRef>
              </c:tx>
            </c:dLbl>
            <c:dLbl>
              <c:idx val="40"/>
              <c:tx>
                <c:strRef>
                  <c:f>'DMARDS Data Entry'!$Y$43</c:f>
                  <c:strCache>
                    <c:ptCount val="1"/>
                  </c:strCache>
                </c:strRef>
              </c:tx>
            </c:dLbl>
            <c:dLbl>
              <c:idx val="41"/>
              <c:tx>
                <c:strRef>
                  <c:f>'DMARDS Data Entry'!$Y$44</c:f>
                  <c:strCache>
                    <c:ptCount val="1"/>
                  </c:strCache>
                </c:strRef>
              </c:tx>
            </c:dLbl>
            <c:dLbl>
              <c:idx val="42"/>
              <c:tx>
                <c:strRef>
                  <c:f>'DMARDS Data Entry'!$Y$45</c:f>
                  <c:strCache>
                    <c:ptCount val="1"/>
                  </c:strCache>
                </c:strRef>
              </c:tx>
            </c:dLbl>
            <c:dLbl>
              <c:idx val="43"/>
              <c:tx>
                <c:strRef>
                  <c:f>'DMARDS Data Entry'!$Y$46</c:f>
                  <c:strCache>
                    <c:ptCount val="1"/>
                  </c:strCache>
                </c:strRef>
              </c:tx>
            </c:dLbl>
            <c:dLbl>
              <c:idx val="44"/>
              <c:tx>
                <c:strRef>
                  <c:f>'DMARDS Data Entry'!$Y$47</c:f>
                  <c:strCache>
                    <c:ptCount val="1"/>
                  </c:strCache>
                </c:strRef>
              </c:tx>
            </c:dLbl>
            <c:dLbl>
              <c:idx val="45"/>
              <c:tx>
                <c:strRef>
                  <c:f>'DMARDS Data Entry'!$Y$48</c:f>
                  <c:strCache>
                    <c:ptCount val="1"/>
                  </c:strCache>
                </c:strRef>
              </c:tx>
            </c:dLbl>
            <c:dLbl>
              <c:idx val="46"/>
              <c:tx>
                <c:strRef>
                  <c:f>'DMARDS Data Entry'!$Y$49</c:f>
                  <c:strCache>
                    <c:ptCount val="1"/>
                  </c:strCache>
                </c:strRef>
              </c:tx>
            </c:dLbl>
            <c:dLbl>
              <c:idx val="47"/>
              <c:tx>
                <c:strRef>
                  <c:f>'DMARDS Data Entry'!$Y$50</c:f>
                  <c:strCache>
                    <c:ptCount val="1"/>
                  </c:strCache>
                </c:strRef>
              </c:tx>
            </c:dLbl>
            <c:dLbl>
              <c:idx val="48"/>
              <c:tx>
                <c:strRef>
                  <c:f>'DMARDS Data Entry'!$Y$51</c:f>
                  <c:strCache>
                    <c:ptCount val="1"/>
                  </c:strCache>
                </c:strRef>
              </c:tx>
            </c:dLbl>
            <c:dLbl>
              <c:idx val="49"/>
              <c:tx>
                <c:strRef>
                  <c:f>'DMARDS Data Entry'!$Y$52</c:f>
                  <c:strCache>
                    <c:ptCount val="1"/>
                  </c:strCache>
                </c:strRef>
              </c:tx>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Val val="1"/>
          </c:dLbls>
          <c:cat>
            <c:numRef>
              <c:f>'DMARDS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'DMARDS Data Entry'!$X$3:$X$26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dLbls>
          <c:showVal val="1"/>
        </c:dLbls>
        <c:marker val="1"/>
        <c:axId val="67920640"/>
        <c:axId val="73546752"/>
      </c:lineChart>
      <c:catAx>
        <c:axId val="67920640"/>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73546752"/>
        <c:crosses val="autoZero"/>
        <c:auto val="1"/>
        <c:lblAlgn val="ctr"/>
        <c:lblOffset val="100"/>
      </c:catAx>
      <c:valAx>
        <c:axId val="73546752"/>
        <c:scaling>
          <c:orientation val="minMax"/>
          <c:max val="100"/>
          <c:min val="0"/>
        </c:scaling>
        <c:axPos val="l"/>
        <c:title>
          <c:tx>
            <c:rich>
              <a:bodyPr/>
              <a:lstStyle/>
              <a:p>
                <a:pPr>
                  <a:defRPr sz="1400" b="1" i="0" u="none" strike="noStrike" baseline="0">
                    <a:solidFill>
                      <a:srgbClr val="000000"/>
                    </a:solidFill>
                    <a:latin typeface="Arial"/>
                    <a:ea typeface="Arial"/>
                    <a:cs typeface="Arial"/>
                  </a:defRPr>
                </a:pPr>
                <a:r>
                  <a:rPr lang="en-GB" sz="1400"/>
                  <a:t>Percent compliance</a:t>
                </a:r>
              </a:p>
            </c:rich>
          </c:tx>
          <c:layout>
            <c:manualLayout>
              <c:xMode val="edge"/>
              <c:yMode val="edge"/>
              <c:x val="1.345291479820628E-2"/>
              <c:y val="0.29635778971337251"/>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67920640"/>
        <c:crosses val="autoZero"/>
        <c:crossBetween val="between"/>
      </c:valAx>
      <c:spPr>
        <a:noFill/>
        <a:ln w="25400">
          <a:noFill/>
        </a:ln>
      </c:spPr>
    </c:plotArea>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a:t>Warfarin Bundle:Element Compliance</a:t>
            </a:r>
          </a:p>
        </c:rich>
      </c:tx>
      <c:overlay val="1"/>
      <c:spPr>
        <a:noFill/>
        <a:ln w="25400">
          <a:noFill/>
        </a:ln>
      </c:spPr>
    </c:title>
    <c:plotArea>
      <c:layout>
        <c:manualLayout>
          <c:layoutTarget val="inner"/>
          <c:xMode val="edge"/>
          <c:yMode val="edge"/>
          <c:x val="8.2124464232708597E-2"/>
          <c:y val="0.11385199240986688"/>
          <c:w val="0.74758432230946303"/>
          <c:h val="0.74921274783713809"/>
        </c:manualLayout>
      </c:layout>
      <c:lineChart>
        <c:grouping val="standard"/>
        <c:ser>
          <c:idx val="4"/>
          <c:order val="0"/>
          <c:tx>
            <c:strRef>
              <c:f>'Warfarin Data Entry'!$S$2</c:f>
              <c:strCache>
                <c:ptCount val="1"/>
                <c:pt idx="0">
                  <c:v>Dose according to guidance</c:v>
                </c:pt>
              </c:strCache>
            </c:strRef>
          </c:tx>
          <c:spPr>
            <a:ln w="38100">
              <a:solidFill>
                <a:srgbClr val="00CCFF"/>
              </a:solidFill>
              <a:prstDash val="solid"/>
            </a:ln>
          </c:spPr>
          <c:marker>
            <c:symbol val="square"/>
            <c:size val="8"/>
            <c:spPr>
              <a:solidFill>
                <a:srgbClr val="00CCFF"/>
              </a:solidFill>
              <a:ln>
                <a:solidFill>
                  <a:srgbClr val="00CCFF"/>
                </a:solidFill>
                <a:prstDash val="solid"/>
              </a:ln>
            </c:spPr>
          </c:marker>
          <c:cat>
            <c:numRef>
              <c:f>'Warfarin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'Warfarin Data Entry'!$S$3:$S$26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0"/>
          <c:order val="1"/>
          <c:tx>
            <c:strRef>
              <c:f>'Warfarin Data Entry'!$T$2</c:f>
              <c:strCache>
                <c:ptCount val="1"/>
                <c:pt idx="0">
                  <c:v>Test planned to guidance</c:v>
                </c:pt>
              </c:strCache>
            </c:strRef>
          </c:tx>
          <c:spPr>
            <a:ln w="38100">
              <a:solidFill>
                <a:srgbClr val="0000FF"/>
              </a:solidFill>
              <a:prstDash val="solid"/>
            </a:ln>
          </c:spPr>
          <c:marker>
            <c:symbol val="diamond"/>
            <c:size val="8"/>
            <c:spPr>
              <a:solidFill>
                <a:srgbClr val="0000FF"/>
              </a:solidFill>
              <a:ln>
                <a:solidFill>
                  <a:srgbClr val="0000FF"/>
                </a:solidFill>
                <a:prstDash val="solid"/>
              </a:ln>
            </c:spPr>
          </c:marker>
          <c:cat>
            <c:numRef>
              <c:f>'Warfarin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'Warfarin Data Entry'!$T$3:$T$26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1"/>
          <c:order val="2"/>
          <c:tx>
            <c:strRef>
              <c:f>'Warfarin Data Entry'!$U$2</c:f>
              <c:strCache>
                <c:ptCount val="1"/>
                <c:pt idx="0">
                  <c:v>Patient compliant</c:v>
                </c:pt>
              </c:strCache>
            </c:strRef>
          </c:tx>
          <c:spPr>
            <a:ln w="38100">
              <a:solidFill>
                <a:srgbClr val="FF00FF"/>
              </a:solidFill>
              <a:prstDash val="solid"/>
            </a:ln>
          </c:spPr>
          <c:marker>
            <c:symbol val="square"/>
            <c:size val="8"/>
            <c:spPr>
              <a:solidFill>
                <a:srgbClr val="FF00FF"/>
              </a:solidFill>
              <a:ln>
                <a:solidFill>
                  <a:srgbClr val="FF00FF"/>
                </a:solidFill>
                <a:prstDash val="solid"/>
              </a:ln>
            </c:spPr>
          </c:marker>
          <c:cat>
            <c:numRef>
              <c:f>'Warfarin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'Warfarin Data Entry'!$U$3:$U$26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5"/>
          <c:order val="3"/>
          <c:tx>
            <c:strRef>
              <c:f>'Warfarin Data Entry'!$V$2</c:f>
              <c:strCache>
                <c:ptCount val="1"/>
                <c:pt idx="0">
                  <c:v>INR taken as recommended</c:v>
                </c:pt>
              </c:strCache>
            </c:strRef>
          </c:tx>
          <c:spPr>
            <a:ln w="38100">
              <a:solidFill>
                <a:srgbClr val="008000"/>
              </a:solidFill>
              <a:prstDash val="solid"/>
            </a:ln>
          </c:spPr>
          <c:marker>
            <c:symbol val="circle"/>
            <c:size val="8"/>
            <c:spPr>
              <a:solidFill>
                <a:srgbClr val="008000"/>
              </a:solidFill>
              <a:ln>
                <a:solidFill>
                  <a:srgbClr val="008000"/>
                </a:solidFill>
                <a:prstDash val="solid"/>
              </a:ln>
            </c:spPr>
          </c:marker>
          <c:cat>
            <c:numRef>
              <c:f>'Warfarin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'Warfarin Data Entry'!$V$3:$V$26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2"/>
          <c:order val="4"/>
          <c:tx>
            <c:strRef>
              <c:f>'Warfarin Data Entry'!$W$2</c:f>
              <c:strCache>
                <c:ptCount val="1"/>
                <c:pt idx="0">
                  <c:v>Patient education</c:v>
                </c:pt>
              </c:strCache>
            </c:strRef>
          </c:tx>
          <c:spPr>
            <a:ln w="12700">
              <a:solidFill>
                <a:schemeClr val="tx1"/>
              </a:solidFill>
              <a:prstDash val="dash"/>
            </a:ln>
          </c:spPr>
          <c:marker>
            <c:symbol val="triangle"/>
            <c:size val="5"/>
            <c:spPr>
              <a:solidFill>
                <a:srgbClr val="000000"/>
              </a:solidFill>
              <a:ln>
                <a:solidFill>
                  <a:srgbClr val="000000"/>
                </a:solidFill>
                <a:prstDash val="solid"/>
              </a:ln>
            </c:spPr>
          </c:marker>
          <c:val>
            <c:numRef>
              <c:f>'Warfarin Data Entry'!$W$3:$W$26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marker val="1"/>
        <c:axId val="73683328"/>
        <c:axId val="73685248"/>
      </c:lineChart>
      <c:catAx>
        <c:axId val="73683328"/>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73685248"/>
        <c:crosses val="autoZero"/>
        <c:auto val="1"/>
        <c:lblAlgn val="ctr"/>
        <c:lblOffset val="100"/>
      </c:catAx>
      <c:valAx>
        <c:axId val="73685248"/>
        <c:scaling>
          <c:orientation val="minMax"/>
          <c:max val="100"/>
          <c:min val="0"/>
        </c:scaling>
        <c:axPos val="l"/>
        <c:title>
          <c:tx>
            <c:rich>
              <a:bodyPr/>
              <a:lstStyle/>
              <a:p>
                <a:pPr>
                  <a:defRPr sz="1400" b="1" i="0" u="none" strike="noStrike" baseline="0">
                    <a:solidFill>
                      <a:srgbClr val="000000"/>
                    </a:solidFill>
                    <a:latin typeface="Arial"/>
                    <a:ea typeface="Arial"/>
                    <a:cs typeface="Arial"/>
                  </a:defRPr>
                </a:pPr>
                <a:r>
                  <a:rPr lang="en-GB" sz="1400"/>
                  <a:t>Percent compliance</a:t>
                </a:r>
              </a:p>
            </c:rich>
          </c:tx>
          <c:layout>
            <c:manualLayout>
              <c:xMode val="edge"/>
              <c:yMode val="edge"/>
              <c:x val="1.175425730104014E-2"/>
              <c:y val="0.29047288764499751"/>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3683328"/>
        <c:crosses val="autoZero"/>
        <c:crossBetween val="between"/>
      </c:valAx>
      <c:spPr>
        <a:noFill/>
        <a:ln w="25400">
          <a:noFill/>
        </a:ln>
      </c:spPr>
    </c:plotArea>
    <c:legend>
      <c:legendPos val="r"/>
      <c:layout>
        <c:manualLayout>
          <c:xMode val="edge"/>
          <c:yMode val="edge"/>
          <c:x val="0.83859090880589771"/>
          <c:y val="0.25996204933586425"/>
          <c:w val="0.1546987275035116"/>
          <c:h val="0.44402277039848292"/>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a:t>Warfarin Bundle:</a:t>
            </a:r>
            <a:r>
              <a:rPr lang="en-GB" baseline="0"/>
              <a:t> </a:t>
            </a:r>
            <a:r>
              <a:rPr lang="en-GB"/>
              <a:t>Overall Compliance</a:t>
            </a:r>
          </a:p>
        </c:rich>
      </c:tx>
      <c:overlay val="1"/>
      <c:spPr>
        <a:noFill/>
        <a:ln w="25400">
          <a:noFill/>
        </a:ln>
      </c:spPr>
    </c:title>
    <c:plotArea>
      <c:layout>
        <c:manualLayout>
          <c:layoutTarget val="inner"/>
          <c:xMode val="edge"/>
          <c:yMode val="edge"/>
          <c:x val="9.0707148486870601E-2"/>
          <c:y val="0.13808842306873803"/>
          <c:w val="0.84984301385882055"/>
          <c:h val="0.74093193587288064"/>
        </c:manualLayout>
      </c:layout>
      <c:lineChart>
        <c:grouping val="standard"/>
        <c:ser>
          <c:idx val="5"/>
          <c:order val="0"/>
          <c:tx>
            <c:strRef>
              <c:f>'Warfarin Data Entry'!$X$2</c:f>
              <c:strCache>
                <c:ptCount val="1"/>
                <c:pt idx="0">
                  <c:v>Overall Compliant</c:v>
                </c:pt>
              </c:strCache>
            </c:strRef>
          </c:tx>
          <c:spPr>
            <a:ln w="38100">
              <a:solidFill>
                <a:srgbClr val="000080"/>
              </a:solidFill>
              <a:prstDash val="solid"/>
            </a:ln>
          </c:spPr>
          <c:marker>
            <c:symbol val="circle"/>
            <c:size val="7"/>
            <c:spPr>
              <a:solidFill>
                <a:srgbClr val="000080"/>
              </a:solidFill>
              <a:ln>
                <a:solidFill>
                  <a:srgbClr val="000080"/>
                </a:solidFill>
                <a:prstDash val="solid"/>
              </a:ln>
            </c:spPr>
          </c:marker>
          <c:dLbls>
            <c:dLbl>
              <c:idx val="0"/>
              <c:tx>
                <c:strRef>
                  <c:f>'Warfarin Data Entry'!$Y$3</c:f>
                  <c:strCache>
                    <c:ptCount val="1"/>
                  </c:strCache>
                </c:strRef>
              </c:tx>
            </c:dLbl>
            <c:dLbl>
              <c:idx val="1"/>
              <c:tx>
                <c:strRef>
                  <c:f>'Warfarin Data Entry'!$Y$4</c:f>
                  <c:strCache>
                    <c:ptCount val="1"/>
                  </c:strCache>
                </c:strRef>
              </c:tx>
            </c:dLbl>
            <c:dLbl>
              <c:idx val="2"/>
              <c:tx>
                <c:strRef>
                  <c:f>'Warfarin Data Entry'!$Y$5</c:f>
                  <c:strCache>
                    <c:ptCount val="1"/>
                  </c:strCache>
                </c:strRef>
              </c:tx>
            </c:dLbl>
            <c:dLbl>
              <c:idx val="3"/>
              <c:tx>
                <c:strRef>
                  <c:f>'Warfarin Data Entry'!$Y$6</c:f>
                  <c:strCache>
                    <c:ptCount val="1"/>
                  </c:strCache>
                </c:strRef>
              </c:tx>
            </c:dLbl>
            <c:dLbl>
              <c:idx val="4"/>
              <c:tx>
                <c:strRef>
                  <c:f>'Warfarin Data Entry'!$Y$7</c:f>
                  <c:strCache>
                    <c:ptCount val="1"/>
                  </c:strCache>
                </c:strRef>
              </c:tx>
            </c:dLbl>
            <c:dLbl>
              <c:idx val="5"/>
              <c:tx>
                <c:strRef>
                  <c:f>'Warfarin Data Entry'!$Y$8</c:f>
                  <c:strCache>
                    <c:ptCount val="1"/>
                  </c:strCache>
                </c:strRef>
              </c:tx>
            </c:dLbl>
            <c:dLbl>
              <c:idx val="6"/>
              <c:tx>
                <c:strRef>
                  <c:f>'Warfarin Data Entry'!$Y$9</c:f>
                  <c:strCache>
                    <c:ptCount val="1"/>
                  </c:strCache>
                </c:strRef>
              </c:tx>
            </c:dLbl>
            <c:dLbl>
              <c:idx val="7"/>
              <c:tx>
                <c:strRef>
                  <c:f>'Warfarin Data Entry'!$Y$10</c:f>
                  <c:strCache>
                    <c:ptCount val="1"/>
                  </c:strCache>
                </c:strRef>
              </c:tx>
            </c:dLbl>
            <c:dLbl>
              <c:idx val="8"/>
              <c:tx>
                <c:strRef>
                  <c:f>'Warfarin Data Entry'!$Y$11</c:f>
                  <c:strCache>
                    <c:ptCount val="1"/>
                  </c:strCache>
                </c:strRef>
              </c:tx>
            </c:dLbl>
            <c:dLbl>
              <c:idx val="9"/>
              <c:tx>
                <c:strRef>
                  <c:f>'Warfarin Data Entry'!$Y$12</c:f>
                  <c:strCache>
                    <c:ptCount val="1"/>
                  </c:strCache>
                </c:strRef>
              </c:tx>
            </c:dLbl>
            <c:dLbl>
              <c:idx val="10"/>
              <c:tx>
                <c:strRef>
                  <c:f>'Warfarin Data Entry'!$Y$13</c:f>
                  <c:strCache>
                    <c:ptCount val="1"/>
                  </c:strCache>
                </c:strRef>
              </c:tx>
            </c:dLbl>
            <c:dLbl>
              <c:idx val="11"/>
              <c:tx>
                <c:strRef>
                  <c:f>'Warfarin Data Entry'!$Y$14</c:f>
                  <c:strCache>
                    <c:ptCount val="1"/>
                  </c:strCache>
                </c:strRef>
              </c:tx>
            </c:dLbl>
            <c:dLbl>
              <c:idx val="12"/>
              <c:tx>
                <c:strRef>
                  <c:f>'Warfarin Data Entry'!$Y$15</c:f>
                  <c:strCache>
                    <c:ptCount val="1"/>
                  </c:strCache>
                </c:strRef>
              </c:tx>
            </c:dLbl>
            <c:dLbl>
              <c:idx val="13"/>
              <c:tx>
                <c:strRef>
                  <c:f>'Warfarin Data Entry'!$Y$16</c:f>
                  <c:strCache>
                    <c:ptCount val="1"/>
                  </c:strCache>
                </c:strRef>
              </c:tx>
            </c:dLbl>
            <c:dLbl>
              <c:idx val="14"/>
              <c:tx>
                <c:strRef>
                  <c:f>'Warfarin Data Entry'!$Y$17</c:f>
                  <c:strCache>
                    <c:ptCount val="1"/>
                  </c:strCache>
                </c:strRef>
              </c:tx>
            </c:dLbl>
            <c:dLbl>
              <c:idx val="15"/>
              <c:tx>
                <c:strRef>
                  <c:f>'Warfarin Data Entry'!$Y$18</c:f>
                  <c:strCache>
                    <c:ptCount val="1"/>
                  </c:strCache>
                </c:strRef>
              </c:tx>
            </c:dLbl>
            <c:dLbl>
              <c:idx val="16"/>
              <c:tx>
                <c:strRef>
                  <c:f>'Warfarin Data Entry'!$Y$19</c:f>
                  <c:strCache>
                    <c:ptCount val="1"/>
                  </c:strCache>
                </c:strRef>
              </c:tx>
            </c:dLbl>
            <c:dLbl>
              <c:idx val="17"/>
              <c:tx>
                <c:strRef>
                  <c:f>'Warfarin Data Entry'!$Y$20</c:f>
                  <c:strCache>
                    <c:ptCount val="1"/>
                  </c:strCache>
                </c:strRef>
              </c:tx>
            </c:dLbl>
            <c:dLbl>
              <c:idx val="18"/>
              <c:tx>
                <c:strRef>
                  <c:f>'Warfarin Data Entry'!$Y$21</c:f>
                  <c:strCache>
                    <c:ptCount val="1"/>
                  </c:strCache>
                </c:strRef>
              </c:tx>
            </c:dLbl>
            <c:dLbl>
              <c:idx val="19"/>
              <c:tx>
                <c:strRef>
                  <c:f>'Warfarin Data Entry'!$Y$22</c:f>
                  <c:strCache>
                    <c:ptCount val="1"/>
                  </c:strCache>
                </c:strRef>
              </c:tx>
            </c:dLbl>
            <c:dLbl>
              <c:idx val="20"/>
              <c:tx>
                <c:strRef>
                  <c:f>'Warfarin Data Entry'!$Y$23</c:f>
                  <c:strCache>
                    <c:ptCount val="1"/>
                  </c:strCache>
                </c:strRef>
              </c:tx>
            </c:dLbl>
            <c:dLbl>
              <c:idx val="21"/>
              <c:tx>
                <c:strRef>
                  <c:f>'Warfarin Data Entry'!$Y$24</c:f>
                  <c:strCache>
                    <c:ptCount val="1"/>
                  </c:strCache>
                </c:strRef>
              </c:tx>
            </c:dLbl>
            <c:dLbl>
              <c:idx val="22"/>
              <c:tx>
                <c:strRef>
                  <c:f>'Warfarin Data Entry'!$Y$25</c:f>
                  <c:strCache>
                    <c:ptCount val="1"/>
                  </c:strCache>
                </c:strRef>
              </c:tx>
            </c:dLbl>
            <c:dLbl>
              <c:idx val="23"/>
              <c:tx>
                <c:strRef>
                  <c:f>'Warfarin Data Entry'!$Y$26</c:f>
                  <c:strCache>
                    <c:ptCount val="1"/>
                  </c:strCache>
                </c:strRef>
              </c:tx>
            </c:dLbl>
            <c:dLbl>
              <c:idx val="24"/>
              <c:tx>
                <c:strRef>
                  <c:f>'Warfarin Data Entry'!$Y$27</c:f>
                  <c:strCache>
                    <c:ptCount val="1"/>
                  </c:strCache>
                </c:strRef>
              </c:tx>
            </c:dLbl>
            <c:dLbl>
              <c:idx val="25"/>
              <c:tx>
                <c:strRef>
                  <c:f>'Warfarin Data Entry'!$Y$28</c:f>
                  <c:strCache>
                    <c:ptCount val="1"/>
                  </c:strCache>
                </c:strRef>
              </c:tx>
            </c:dLbl>
            <c:dLbl>
              <c:idx val="26"/>
              <c:tx>
                <c:strRef>
                  <c:f>'Warfarin Data Entry'!$Y$29</c:f>
                  <c:strCache>
                    <c:ptCount val="1"/>
                  </c:strCache>
                </c:strRef>
              </c:tx>
            </c:dLbl>
            <c:dLbl>
              <c:idx val="27"/>
              <c:tx>
                <c:strRef>
                  <c:f>'Warfarin Data Entry'!$Y$30</c:f>
                  <c:strCache>
                    <c:ptCount val="1"/>
                  </c:strCache>
                </c:strRef>
              </c:tx>
            </c:dLbl>
            <c:dLbl>
              <c:idx val="28"/>
              <c:tx>
                <c:strRef>
                  <c:f>'Warfarin Data Entry'!$Y$31</c:f>
                  <c:strCache>
                    <c:ptCount val="1"/>
                  </c:strCache>
                </c:strRef>
              </c:tx>
            </c:dLbl>
            <c:dLbl>
              <c:idx val="29"/>
              <c:tx>
                <c:strRef>
                  <c:f>'Warfarin Data Entry'!$Y$32</c:f>
                  <c:strCache>
                    <c:ptCount val="1"/>
                  </c:strCache>
                </c:strRef>
              </c:tx>
            </c:dLbl>
            <c:dLbl>
              <c:idx val="30"/>
              <c:tx>
                <c:strRef>
                  <c:f>'Warfarin Data Entry'!$Y$33</c:f>
                  <c:strCache>
                    <c:ptCount val="1"/>
                  </c:strCache>
                </c:strRef>
              </c:tx>
            </c:dLbl>
            <c:dLbl>
              <c:idx val="31"/>
              <c:tx>
                <c:strRef>
                  <c:f>'Warfarin Data Entry'!$Y$34</c:f>
                  <c:strCache>
                    <c:ptCount val="1"/>
                  </c:strCache>
                </c:strRef>
              </c:tx>
            </c:dLbl>
            <c:dLbl>
              <c:idx val="32"/>
              <c:tx>
                <c:strRef>
                  <c:f>'Warfarin Data Entry'!$Y$35</c:f>
                  <c:strCache>
                    <c:ptCount val="1"/>
                  </c:strCache>
                </c:strRef>
              </c:tx>
            </c:dLbl>
            <c:dLbl>
              <c:idx val="33"/>
              <c:tx>
                <c:strRef>
                  <c:f>'Warfarin Data Entry'!$Y$36</c:f>
                  <c:strCache>
                    <c:ptCount val="1"/>
                  </c:strCache>
                </c:strRef>
              </c:tx>
            </c:dLbl>
            <c:dLbl>
              <c:idx val="34"/>
              <c:tx>
                <c:strRef>
                  <c:f>'Warfarin Data Entry'!$Y$37</c:f>
                  <c:strCache>
                    <c:ptCount val="1"/>
                  </c:strCache>
                </c:strRef>
              </c:tx>
            </c:dLbl>
            <c:dLbl>
              <c:idx val="35"/>
              <c:tx>
                <c:strRef>
                  <c:f>'Warfarin Data Entry'!$Y$38</c:f>
                  <c:strCache>
                    <c:ptCount val="1"/>
                  </c:strCache>
                </c:strRef>
              </c:tx>
            </c:dLbl>
            <c:dLbl>
              <c:idx val="36"/>
              <c:tx>
                <c:strRef>
                  <c:f>'Warfarin Data Entry'!$Y$39</c:f>
                  <c:strCache>
                    <c:ptCount val="1"/>
                  </c:strCache>
                </c:strRef>
              </c:tx>
            </c:dLbl>
            <c:dLbl>
              <c:idx val="37"/>
              <c:tx>
                <c:strRef>
                  <c:f>'Warfarin Data Entry'!$Y$40</c:f>
                  <c:strCache>
                    <c:ptCount val="1"/>
                  </c:strCache>
                </c:strRef>
              </c:tx>
            </c:dLbl>
            <c:dLbl>
              <c:idx val="38"/>
              <c:tx>
                <c:strRef>
                  <c:f>'Warfarin Data Entry'!$Y$41</c:f>
                  <c:strCache>
                    <c:ptCount val="1"/>
                  </c:strCache>
                </c:strRef>
              </c:tx>
            </c:dLbl>
            <c:dLbl>
              <c:idx val="39"/>
              <c:tx>
                <c:strRef>
                  <c:f>'Warfarin Data Entry'!$Y$42</c:f>
                  <c:strCache>
                    <c:ptCount val="1"/>
                  </c:strCache>
                </c:strRef>
              </c:tx>
            </c:dLbl>
            <c:dLbl>
              <c:idx val="40"/>
              <c:tx>
                <c:strRef>
                  <c:f>'Warfarin Data Entry'!$Y$43</c:f>
                  <c:strCache>
                    <c:ptCount val="1"/>
                  </c:strCache>
                </c:strRef>
              </c:tx>
            </c:dLbl>
            <c:dLbl>
              <c:idx val="41"/>
              <c:tx>
                <c:strRef>
                  <c:f>'Warfarin Data Entry'!$Y$44</c:f>
                  <c:strCache>
                    <c:ptCount val="1"/>
                  </c:strCache>
                </c:strRef>
              </c:tx>
            </c:dLbl>
            <c:dLbl>
              <c:idx val="42"/>
              <c:tx>
                <c:strRef>
                  <c:f>'Warfarin Data Entry'!$Y$45</c:f>
                  <c:strCache>
                    <c:ptCount val="1"/>
                  </c:strCache>
                </c:strRef>
              </c:tx>
            </c:dLbl>
            <c:dLbl>
              <c:idx val="43"/>
              <c:tx>
                <c:strRef>
                  <c:f>'Warfarin Data Entry'!$Y$46</c:f>
                  <c:strCache>
                    <c:ptCount val="1"/>
                  </c:strCache>
                </c:strRef>
              </c:tx>
            </c:dLbl>
            <c:dLbl>
              <c:idx val="44"/>
              <c:tx>
                <c:strRef>
                  <c:f>'Warfarin Data Entry'!$Y$47</c:f>
                  <c:strCache>
                    <c:ptCount val="1"/>
                  </c:strCache>
                </c:strRef>
              </c:tx>
            </c:dLbl>
            <c:dLbl>
              <c:idx val="45"/>
              <c:tx>
                <c:strRef>
                  <c:f>'Warfarin Data Entry'!$Y$48</c:f>
                  <c:strCache>
                    <c:ptCount val="1"/>
                  </c:strCache>
                </c:strRef>
              </c:tx>
            </c:dLbl>
            <c:dLbl>
              <c:idx val="46"/>
              <c:tx>
                <c:strRef>
                  <c:f>'Warfarin Data Entry'!$Y$49</c:f>
                  <c:strCache>
                    <c:ptCount val="1"/>
                  </c:strCache>
                </c:strRef>
              </c:tx>
            </c:dLbl>
            <c:dLbl>
              <c:idx val="47"/>
              <c:tx>
                <c:strRef>
                  <c:f>'Warfarin Data Entry'!$Y$50</c:f>
                  <c:strCache>
                    <c:ptCount val="1"/>
                  </c:strCache>
                </c:strRef>
              </c:tx>
            </c:dLbl>
            <c:dLbl>
              <c:idx val="48"/>
              <c:tx>
                <c:strRef>
                  <c:f>'Warfarin Data Entry'!$Y$51</c:f>
                  <c:strCache>
                    <c:ptCount val="1"/>
                  </c:strCache>
                </c:strRef>
              </c:tx>
            </c:dLbl>
            <c:dLbl>
              <c:idx val="49"/>
              <c:tx>
                <c:strRef>
                  <c:f>'Warfarin Data Entry'!$Y$52</c:f>
                  <c:strCache>
                    <c:ptCount val="1"/>
                  </c:strCache>
                </c:strRef>
              </c:tx>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Val val="1"/>
          </c:dLbls>
          <c:cat>
            <c:numRef>
              <c:f>'Warfarin Data Entry'!$K$3:$K$26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'Warfarin Data Entry'!$X$3:$X$26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dLbls>
          <c:showVal val="1"/>
        </c:dLbls>
        <c:marker val="1"/>
        <c:axId val="73699712"/>
        <c:axId val="73701248"/>
      </c:lineChart>
      <c:catAx>
        <c:axId val="73699712"/>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73701248"/>
        <c:crosses val="autoZero"/>
        <c:auto val="1"/>
        <c:lblAlgn val="ctr"/>
        <c:lblOffset val="100"/>
      </c:catAx>
      <c:valAx>
        <c:axId val="73701248"/>
        <c:scaling>
          <c:orientation val="minMax"/>
          <c:max val="100"/>
          <c:min val="0"/>
        </c:scaling>
        <c:axPos val="l"/>
        <c:title>
          <c:tx>
            <c:rich>
              <a:bodyPr/>
              <a:lstStyle/>
              <a:p>
                <a:pPr>
                  <a:defRPr sz="1400" b="1" i="0" u="none" strike="noStrike" baseline="0">
                    <a:solidFill>
                      <a:srgbClr val="000000"/>
                    </a:solidFill>
                    <a:latin typeface="Arial"/>
                    <a:ea typeface="Arial"/>
                    <a:cs typeface="Arial"/>
                  </a:defRPr>
                </a:pPr>
                <a:r>
                  <a:rPr lang="en-GB" sz="1400"/>
                  <a:t>Percent compliance</a:t>
                </a:r>
              </a:p>
            </c:rich>
          </c:tx>
          <c:layout>
            <c:manualLayout>
              <c:xMode val="edge"/>
              <c:yMode val="edge"/>
              <c:x val="1.345291479820628E-2"/>
              <c:y val="0.29635778971337257"/>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3699712"/>
        <c:crosses val="autoZero"/>
        <c:crossBetween val="between"/>
      </c:valAx>
      <c:spPr>
        <a:noFill/>
        <a:ln w="25400">
          <a:noFill/>
        </a:ln>
      </c:spPr>
    </c:plotArea>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a:t>Med</a:t>
            </a:r>
            <a:r>
              <a:rPr lang="en-GB" baseline="0"/>
              <a:t> Rec</a:t>
            </a:r>
            <a:r>
              <a:rPr lang="en-GB"/>
              <a:t> Bundle: Element Compliance</a:t>
            </a:r>
          </a:p>
        </c:rich>
      </c:tx>
      <c:overlay val="1"/>
      <c:spPr>
        <a:noFill/>
        <a:ln w="25400">
          <a:noFill/>
        </a:ln>
      </c:spPr>
    </c:title>
    <c:plotArea>
      <c:layout>
        <c:manualLayout>
          <c:layoutTarget val="inner"/>
          <c:xMode val="edge"/>
          <c:yMode val="edge"/>
          <c:x val="9.7633811398575174E-2"/>
          <c:y val="0.15281114885687314"/>
          <c:w val="0.72348823584551969"/>
          <c:h val="0.72524287922810826"/>
        </c:manualLayout>
      </c:layout>
      <c:lineChart>
        <c:grouping val="standard"/>
        <c:ser>
          <c:idx val="4"/>
          <c:order val="0"/>
          <c:tx>
            <c:strRef>
              <c:f>'MED REC Data Entry'!$Q$2</c:f>
              <c:strCache>
                <c:ptCount val="1"/>
                <c:pt idx="0">
                  <c:v>IDD workflowed on receipt</c:v>
                </c:pt>
              </c:strCache>
            </c:strRef>
          </c:tx>
          <c:spPr>
            <a:ln w="38100">
              <a:solidFill>
                <a:srgbClr val="00CCFF"/>
              </a:solidFill>
              <a:prstDash val="solid"/>
            </a:ln>
          </c:spPr>
          <c:marker>
            <c:symbol val="square"/>
            <c:size val="8"/>
            <c:spPr>
              <a:solidFill>
                <a:srgbClr val="00CCFF"/>
              </a:solidFill>
              <a:ln>
                <a:solidFill>
                  <a:srgbClr val="00CCFF"/>
                </a:solidFill>
                <a:prstDash val="solid"/>
              </a:ln>
            </c:spPr>
          </c:marker>
          <c:cat>
            <c:numRef>
              <c:f>'MED REC Data Entry'!$J$3:$J$26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'MED REC Data Entry'!$Q$3:$Q$26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0"/>
          <c:order val="1"/>
          <c:tx>
            <c:strRef>
              <c:f>'MED REC Data Entry'!$R$2</c:f>
              <c:strCache>
                <c:ptCount val="1"/>
                <c:pt idx="0">
                  <c:v>Med Rec within two days</c:v>
                </c:pt>
              </c:strCache>
            </c:strRef>
          </c:tx>
          <c:spPr>
            <a:ln w="38100">
              <a:solidFill>
                <a:srgbClr val="0000FF"/>
              </a:solidFill>
              <a:prstDash val="solid"/>
            </a:ln>
          </c:spPr>
          <c:marker>
            <c:symbol val="diamond"/>
            <c:size val="8"/>
            <c:spPr>
              <a:solidFill>
                <a:srgbClr val="0000FF"/>
              </a:solidFill>
              <a:ln>
                <a:solidFill>
                  <a:srgbClr val="0000FF"/>
                </a:solidFill>
                <a:prstDash val="solid"/>
              </a:ln>
            </c:spPr>
          </c:marker>
          <c:cat>
            <c:numRef>
              <c:f>'MED REC Data Entry'!$J$3:$J$26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'MED REC Data Entry'!$R$3:$R$26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1"/>
          <c:order val="2"/>
          <c:tx>
            <c:strRef>
              <c:f>'MED REC Data Entry'!$S$2</c:f>
              <c:strCache>
                <c:ptCount val="1"/>
                <c:pt idx="0">
                  <c:v>Changes acted upon</c:v>
                </c:pt>
              </c:strCache>
            </c:strRef>
          </c:tx>
          <c:spPr>
            <a:ln w="38100">
              <a:solidFill>
                <a:srgbClr val="FF00FF"/>
              </a:solidFill>
              <a:prstDash val="solid"/>
            </a:ln>
          </c:spPr>
          <c:marker>
            <c:symbol val="square"/>
            <c:size val="8"/>
            <c:spPr>
              <a:solidFill>
                <a:srgbClr val="FF00FF"/>
              </a:solidFill>
              <a:ln>
                <a:solidFill>
                  <a:srgbClr val="FF00FF"/>
                </a:solidFill>
                <a:prstDash val="solid"/>
              </a:ln>
            </c:spPr>
          </c:marker>
          <c:cat>
            <c:numRef>
              <c:f>'MED REC Data Entry'!$J$3:$J$26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'MED REC Data Entry'!$S$3:$S$26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5"/>
          <c:order val="3"/>
          <c:tx>
            <c:strRef>
              <c:f>'MED REC Data Entry'!$T$2</c:f>
              <c:strCache>
                <c:ptCount val="1"/>
                <c:pt idx="0">
                  <c:v>Changes discussed with pt</c:v>
                </c:pt>
              </c:strCache>
            </c:strRef>
          </c:tx>
          <c:spPr>
            <a:ln w="38100">
              <a:solidFill>
                <a:srgbClr val="008000"/>
              </a:solidFill>
              <a:prstDash val="solid"/>
            </a:ln>
          </c:spPr>
          <c:marker>
            <c:symbol val="circle"/>
            <c:size val="8"/>
            <c:spPr>
              <a:solidFill>
                <a:srgbClr val="008000"/>
              </a:solidFill>
              <a:ln>
                <a:solidFill>
                  <a:srgbClr val="008000"/>
                </a:solidFill>
                <a:prstDash val="solid"/>
              </a:ln>
            </c:spPr>
          </c:marker>
          <c:cat>
            <c:numRef>
              <c:f>'MED REC Data Entry'!$J$3:$J$26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'MED REC Data Entry'!$T$3:$T$26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marker val="1"/>
        <c:axId val="74497408"/>
        <c:axId val="74503680"/>
      </c:lineChart>
      <c:catAx>
        <c:axId val="74497408"/>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74503680"/>
        <c:crosses val="autoZero"/>
        <c:auto val="1"/>
        <c:lblAlgn val="ctr"/>
        <c:lblOffset val="100"/>
      </c:catAx>
      <c:valAx>
        <c:axId val="74503680"/>
        <c:scaling>
          <c:orientation val="minMax"/>
          <c:max val="100"/>
        </c:scaling>
        <c:axPos val="l"/>
        <c:title>
          <c:tx>
            <c:rich>
              <a:bodyPr/>
              <a:lstStyle/>
              <a:p>
                <a:pPr>
                  <a:defRPr sz="1400" b="1" i="0" u="none" strike="noStrike" baseline="0">
                    <a:solidFill>
                      <a:srgbClr val="000000"/>
                    </a:solidFill>
                    <a:latin typeface="Arial"/>
                    <a:ea typeface="Arial"/>
                    <a:cs typeface="Arial"/>
                  </a:defRPr>
                </a:pPr>
                <a:r>
                  <a:rPr lang="en-GB" sz="1400"/>
                  <a:t>Percent compliance</a:t>
                </a:r>
              </a:p>
            </c:rich>
          </c:tx>
          <c:layout>
            <c:manualLayout>
              <c:xMode val="edge"/>
              <c:yMode val="edge"/>
              <c:x val="1.3553032433445817E-2"/>
              <c:y val="0.28898835039539905"/>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4497408"/>
        <c:crosses val="autoZero"/>
        <c:crossBetween val="between"/>
      </c:valAx>
      <c:spPr>
        <a:noFill/>
        <a:ln w="25400">
          <a:noFill/>
        </a:ln>
      </c:spPr>
    </c:plotArea>
    <c:legend>
      <c:legendPos val="r"/>
      <c:layout>
        <c:manualLayout>
          <c:xMode val="edge"/>
          <c:yMode val="edge"/>
          <c:x val="0.8405474315710536"/>
          <c:y val="0.23198303927690594"/>
          <c:w val="0.13486958661417323"/>
          <c:h val="0.47501187092530417"/>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a:t>Med</a:t>
            </a:r>
            <a:r>
              <a:rPr lang="en-GB" baseline="0"/>
              <a:t> Rec</a:t>
            </a:r>
            <a:r>
              <a:rPr lang="en-GB"/>
              <a:t> Bundle: Overall Compliance</a:t>
            </a:r>
          </a:p>
        </c:rich>
      </c:tx>
      <c:overlay val="1"/>
      <c:spPr>
        <a:noFill/>
        <a:ln w="25400">
          <a:noFill/>
        </a:ln>
      </c:spPr>
    </c:title>
    <c:plotArea>
      <c:layout>
        <c:manualLayout>
          <c:layoutTarget val="inner"/>
          <c:xMode val="edge"/>
          <c:yMode val="edge"/>
          <c:x val="9.8418217275913003E-2"/>
          <c:y val="0.12548502088712904"/>
          <c:w val="0.87638364198888563"/>
          <c:h val="0.76619025697742515"/>
        </c:manualLayout>
      </c:layout>
      <c:lineChart>
        <c:grouping val="standard"/>
        <c:ser>
          <c:idx val="5"/>
          <c:order val="0"/>
          <c:tx>
            <c:strRef>
              <c:f>'MED REC Data Entry'!$U$2</c:f>
              <c:strCache>
                <c:ptCount val="1"/>
                <c:pt idx="0">
                  <c:v>Overall Compliant</c:v>
                </c:pt>
              </c:strCache>
            </c:strRef>
          </c:tx>
          <c:spPr>
            <a:ln w="38100">
              <a:solidFill>
                <a:srgbClr val="000080"/>
              </a:solidFill>
              <a:prstDash val="solid"/>
            </a:ln>
          </c:spPr>
          <c:marker>
            <c:symbol val="circle"/>
            <c:size val="7"/>
            <c:spPr>
              <a:solidFill>
                <a:srgbClr val="000080"/>
              </a:solidFill>
              <a:ln w="9525">
                <a:noFill/>
              </a:ln>
            </c:spPr>
          </c:marker>
          <c:dLbls>
            <c:dLbl>
              <c:idx val="0"/>
              <c:tx>
                <c:strRef>
                  <c:f>'MED REC Data Entry'!$V$3</c:f>
                  <c:strCache>
                    <c:ptCount val="1"/>
                  </c:strCache>
                </c:strRef>
              </c:tx>
            </c:dLbl>
            <c:dLbl>
              <c:idx val="1"/>
              <c:tx>
                <c:strRef>
                  <c:f>'MED REC Data Entry'!$V$4</c:f>
                  <c:strCache>
                    <c:ptCount val="1"/>
                  </c:strCache>
                </c:strRef>
              </c:tx>
            </c:dLbl>
            <c:dLbl>
              <c:idx val="2"/>
              <c:tx>
                <c:strRef>
                  <c:f>'MED REC Data Entry'!$V$5</c:f>
                  <c:strCache>
                    <c:ptCount val="1"/>
                  </c:strCache>
                </c:strRef>
              </c:tx>
            </c:dLbl>
            <c:dLbl>
              <c:idx val="3"/>
              <c:tx>
                <c:strRef>
                  <c:f>'MED REC Data Entry'!$V$6</c:f>
                  <c:strCache>
                    <c:ptCount val="1"/>
                  </c:strCache>
                </c:strRef>
              </c:tx>
            </c:dLbl>
            <c:dLbl>
              <c:idx val="4"/>
              <c:tx>
                <c:strRef>
                  <c:f>'MED REC Data Entry'!$V$7</c:f>
                  <c:strCache>
                    <c:ptCount val="1"/>
                  </c:strCache>
                </c:strRef>
              </c:tx>
            </c:dLbl>
            <c:dLbl>
              <c:idx val="5"/>
              <c:tx>
                <c:strRef>
                  <c:f>'MED REC Data Entry'!$V$8</c:f>
                  <c:strCache>
                    <c:ptCount val="1"/>
                  </c:strCache>
                </c:strRef>
              </c:tx>
            </c:dLbl>
            <c:dLbl>
              <c:idx val="6"/>
              <c:tx>
                <c:strRef>
                  <c:f>'MED REC Data Entry'!$V$9</c:f>
                  <c:strCache>
                    <c:ptCount val="1"/>
                  </c:strCache>
                </c:strRef>
              </c:tx>
            </c:dLbl>
            <c:dLbl>
              <c:idx val="7"/>
              <c:tx>
                <c:strRef>
                  <c:f>'MED REC Data Entry'!$V$10</c:f>
                  <c:strCache>
                    <c:ptCount val="1"/>
                  </c:strCache>
                </c:strRef>
              </c:tx>
            </c:dLbl>
            <c:dLbl>
              <c:idx val="8"/>
              <c:tx>
                <c:strRef>
                  <c:f>'MED REC Data Entry'!$V$11</c:f>
                  <c:strCache>
                    <c:ptCount val="1"/>
                  </c:strCache>
                </c:strRef>
              </c:tx>
            </c:dLbl>
            <c:dLbl>
              <c:idx val="9"/>
              <c:tx>
                <c:strRef>
                  <c:f>'MED REC Data Entry'!$V$12</c:f>
                  <c:strCache>
                    <c:ptCount val="1"/>
                  </c:strCache>
                </c:strRef>
              </c:tx>
            </c:dLbl>
            <c:dLbl>
              <c:idx val="10"/>
              <c:tx>
                <c:strRef>
                  <c:f>'MED REC Data Entry'!$V$13</c:f>
                  <c:strCache>
                    <c:ptCount val="1"/>
                  </c:strCache>
                </c:strRef>
              </c:tx>
            </c:dLbl>
            <c:dLbl>
              <c:idx val="11"/>
              <c:tx>
                <c:strRef>
                  <c:f>'MED REC Data Entry'!$V$14</c:f>
                  <c:strCache>
                    <c:ptCount val="1"/>
                  </c:strCache>
                </c:strRef>
              </c:tx>
            </c:dLbl>
            <c:dLbl>
              <c:idx val="12"/>
              <c:tx>
                <c:strRef>
                  <c:f>'MED REC Data Entry'!$V$15</c:f>
                  <c:strCache>
                    <c:ptCount val="1"/>
                  </c:strCache>
                </c:strRef>
              </c:tx>
            </c:dLbl>
            <c:dLbl>
              <c:idx val="13"/>
              <c:tx>
                <c:strRef>
                  <c:f>'MED REC Data Entry'!$V$16</c:f>
                  <c:strCache>
                    <c:ptCount val="1"/>
                  </c:strCache>
                </c:strRef>
              </c:tx>
            </c:dLbl>
            <c:dLbl>
              <c:idx val="14"/>
              <c:tx>
                <c:strRef>
                  <c:f>'MED REC Data Entry'!$V$17</c:f>
                  <c:strCache>
                    <c:ptCount val="1"/>
                  </c:strCache>
                </c:strRef>
              </c:tx>
            </c:dLbl>
            <c:dLbl>
              <c:idx val="15"/>
              <c:tx>
                <c:strRef>
                  <c:f>'MED REC Data Entry'!$V$18</c:f>
                  <c:strCache>
                    <c:ptCount val="1"/>
                  </c:strCache>
                </c:strRef>
              </c:tx>
            </c:dLbl>
            <c:dLbl>
              <c:idx val="16"/>
              <c:tx>
                <c:strRef>
                  <c:f>'MED REC Data Entry'!$V$19</c:f>
                  <c:strCache>
                    <c:ptCount val="1"/>
                  </c:strCache>
                </c:strRef>
              </c:tx>
            </c:dLbl>
            <c:dLbl>
              <c:idx val="17"/>
              <c:tx>
                <c:strRef>
                  <c:f>'MED REC Data Entry'!$V$20</c:f>
                  <c:strCache>
                    <c:ptCount val="1"/>
                  </c:strCache>
                </c:strRef>
              </c:tx>
            </c:dLbl>
            <c:dLbl>
              <c:idx val="18"/>
              <c:tx>
                <c:strRef>
                  <c:f>'MED REC Data Entry'!$V$21</c:f>
                  <c:strCache>
                    <c:ptCount val="1"/>
                  </c:strCache>
                </c:strRef>
              </c:tx>
            </c:dLbl>
            <c:dLbl>
              <c:idx val="19"/>
              <c:tx>
                <c:strRef>
                  <c:f>'MED REC Data Entry'!$V$22</c:f>
                  <c:strCache>
                    <c:ptCount val="1"/>
                  </c:strCache>
                </c:strRef>
              </c:tx>
            </c:dLbl>
            <c:dLbl>
              <c:idx val="20"/>
              <c:tx>
                <c:strRef>
                  <c:f>'MED REC Data Entry'!$V$23</c:f>
                  <c:strCache>
                    <c:ptCount val="1"/>
                  </c:strCache>
                </c:strRef>
              </c:tx>
            </c:dLbl>
            <c:dLbl>
              <c:idx val="21"/>
              <c:tx>
                <c:strRef>
                  <c:f>'MED REC Data Entry'!$V$24</c:f>
                  <c:strCache>
                    <c:ptCount val="1"/>
                  </c:strCache>
                </c:strRef>
              </c:tx>
            </c:dLbl>
            <c:dLbl>
              <c:idx val="22"/>
              <c:tx>
                <c:strRef>
                  <c:f>'MED REC Data Entry'!$V$25</c:f>
                  <c:strCache>
                    <c:ptCount val="1"/>
                  </c:strCache>
                </c:strRef>
              </c:tx>
            </c:dLbl>
            <c:dLbl>
              <c:idx val="23"/>
              <c:tx>
                <c:strRef>
                  <c:f>'MED REC Data Entry'!$V$26</c:f>
                  <c:strCache>
                    <c:ptCount val="1"/>
                  </c:strCache>
                </c:strRef>
              </c:tx>
            </c:dLbl>
            <c:dLbl>
              <c:idx val="24"/>
              <c:tx>
                <c:strRef>
                  <c:f>'MED REC Data Entry'!$V$27</c:f>
                  <c:strCache>
                    <c:ptCount val="1"/>
                  </c:strCache>
                </c:strRef>
              </c:tx>
            </c:dLbl>
            <c:dLbl>
              <c:idx val="25"/>
              <c:tx>
                <c:strRef>
                  <c:f>'MED REC Data Entry'!$V$28</c:f>
                  <c:strCache>
                    <c:ptCount val="1"/>
                  </c:strCache>
                </c:strRef>
              </c:tx>
            </c:dLbl>
            <c:dLbl>
              <c:idx val="26"/>
              <c:tx>
                <c:strRef>
                  <c:f>'MED REC Data Entry'!$V$29</c:f>
                  <c:strCache>
                    <c:ptCount val="1"/>
                  </c:strCache>
                </c:strRef>
              </c:tx>
            </c:dLbl>
            <c:dLbl>
              <c:idx val="27"/>
              <c:tx>
                <c:strRef>
                  <c:f>'MED REC Data Entry'!$V$30</c:f>
                  <c:strCache>
                    <c:ptCount val="1"/>
                  </c:strCache>
                </c:strRef>
              </c:tx>
            </c:dLbl>
            <c:dLbl>
              <c:idx val="28"/>
              <c:tx>
                <c:strRef>
                  <c:f>'MED REC Data Entry'!$V$31</c:f>
                  <c:strCache>
                    <c:ptCount val="1"/>
                  </c:strCache>
                </c:strRef>
              </c:tx>
            </c:dLbl>
            <c:dLbl>
              <c:idx val="29"/>
              <c:tx>
                <c:strRef>
                  <c:f>'MED REC Data Entry'!$V$32</c:f>
                  <c:strCache>
                    <c:ptCount val="1"/>
                  </c:strCache>
                </c:strRef>
              </c:tx>
            </c:dLbl>
            <c:dLbl>
              <c:idx val="30"/>
              <c:tx>
                <c:strRef>
                  <c:f>'MED REC Data Entry'!$V$33</c:f>
                  <c:strCache>
                    <c:ptCount val="1"/>
                  </c:strCache>
                </c:strRef>
              </c:tx>
            </c:dLbl>
            <c:dLbl>
              <c:idx val="31"/>
              <c:tx>
                <c:strRef>
                  <c:f>'MED REC Data Entry'!$V$34</c:f>
                  <c:strCache>
                    <c:ptCount val="1"/>
                  </c:strCache>
                </c:strRef>
              </c:tx>
            </c:dLbl>
            <c:dLbl>
              <c:idx val="32"/>
              <c:tx>
                <c:strRef>
                  <c:f>'MED REC Data Entry'!$V$35</c:f>
                  <c:strCache>
                    <c:ptCount val="1"/>
                  </c:strCache>
                </c:strRef>
              </c:tx>
            </c:dLbl>
            <c:dLbl>
              <c:idx val="33"/>
              <c:tx>
                <c:strRef>
                  <c:f>'MED REC Data Entry'!$V$36</c:f>
                  <c:strCache>
                    <c:ptCount val="1"/>
                  </c:strCache>
                </c:strRef>
              </c:tx>
            </c:dLbl>
            <c:dLbl>
              <c:idx val="34"/>
              <c:tx>
                <c:strRef>
                  <c:f>'MED REC Data Entry'!$V$37</c:f>
                  <c:strCache>
                    <c:ptCount val="1"/>
                  </c:strCache>
                </c:strRef>
              </c:tx>
            </c:dLbl>
            <c:dLbl>
              <c:idx val="35"/>
              <c:tx>
                <c:strRef>
                  <c:f>'MED REC Data Entry'!$V$38</c:f>
                  <c:strCache>
                    <c:ptCount val="1"/>
                  </c:strCache>
                </c:strRef>
              </c:tx>
            </c:dLbl>
            <c:dLbl>
              <c:idx val="36"/>
              <c:tx>
                <c:strRef>
                  <c:f>'MED REC Data Entry'!$V$39</c:f>
                  <c:strCache>
                    <c:ptCount val="1"/>
                  </c:strCache>
                </c:strRef>
              </c:tx>
            </c:dLbl>
            <c:dLbl>
              <c:idx val="37"/>
              <c:tx>
                <c:strRef>
                  <c:f>'MED REC Data Entry'!$V$40</c:f>
                  <c:strCache>
                    <c:ptCount val="1"/>
                  </c:strCache>
                </c:strRef>
              </c:tx>
            </c:dLbl>
            <c:dLbl>
              <c:idx val="38"/>
              <c:tx>
                <c:strRef>
                  <c:f>'MED REC Data Entry'!$V$41</c:f>
                  <c:strCache>
                    <c:ptCount val="1"/>
                  </c:strCache>
                </c:strRef>
              </c:tx>
            </c:dLbl>
            <c:dLbl>
              <c:idx val="39"/>
              <c:tx>
                <c:strRef>
                  <c:f>'MED REC Data Entry'!$V$42</c:f>
                  <c:strCache>
                    <c:ptCount val="1"/>
                  </c:strCache>
                </c:strRef>
              </c:tx>
            </c:dLbl>
            <c:dLbl>
              <c:idx val="40"/>
              <c:tx>
                <c:strRef>
                  <c:f>'MED REC Data Entry'!$V$43</c:f>
                  <c:strCache>
                    <c:ptCount val="1"/>
                  </c:strCache>
                </c:strRef>
              </c:tx>
            </c:dLbl>
            <c:dLbl>
              <c:idx val="41"/>
              <c:tx>
                <c:strRef>
                  <c:f>'MED REC Data Entry'!$V$44</c:f>
                  <c:strCache>
                    <c:ptCount val="1"/>
                  </c:strCache>
                </c:strRef>
              </c:tx>
            </c:dLbl>
            <c:dLbl>
              <c:idx val="42"/>
              <c:tx>
                <c:strRef>
                  <c:f>'MED REC Data Entry'!$V$45</c:f>
                  <c:strCache>
                    <c:ptCount val="1"/>
                  </c:strCache>
                </c:strRef>
              </c:tx>
            </c:dLbl>
            <c:dLbl>
              <c:idx val="43"/>
              <c:tx>
                <c:strRef>
                  <c:f>'MED REC Data Entry'!$V$46</c:f>
                  <c:strCache>
                    <c:ptCount val="1"/>
                  </c:strCache>
                </c:strRef>
              </c:tx>
            </c:dLbl>
            <c:dLbl>
              <c:idx val="44"/>
              <c:tx>
                <c:strRef>
                  <c:f>'MED REC Data Entry'!$V$47</c:f>
                  <c:strCache>
                    <c:ptCount val="1"/>
                  </c:strCache>
                </c:strRef>
              </c:tx>
            </c:dLbl>
            <c:dLbl>
              <c:idx val="45"/>
              <c:tx>
                <c:strRef>
                  <c:f>'MED REC Data Entry'!$V$48</c:f>
                  <c:strCache>
                    <c:ptCount val="1"/>
                  </c:strCache>
                </c:strRef>
              </c:tx>
            </c:dLbl>
            <c:dLbl>
              <c:idx val="46"/>
              <c:tx>
                <c:strRef>
                  <c:f>'MED REC Data Entry'!$V$49</c:f>
                  <c:strCache>
                    <c:ptCount val="1"/>
                  </c:strCache>
                </c:strRef>
              </c:tx>
            </c:dLbl>
            <c:dLbl>
              <c:idx val="47"/>
              <c:tx>
                <c:strRef>
                  <c:f>'MED REC Data Entry'!$V$50</c:f>
                  <c:strCache>
                    <c:ptCount val="1"/>
                  </c:strCache>
                </c:strRef>
              </c:tx>
            </c:dLbl>
            <c:dLbl>
              <c:idx val="48"/>
              <c:tx>
                <c:strRef>
                  <c:f>'MED REC Data Entry'!$V$51</c:f>
                  <c:strCache>
                    <c:ptCount val="1"/>
                  </c:strCache>
                </c:strRef>
              </c:tx>
            </c:dLbl>
            <c:dLbl>
              <c:idx val="49"/>
              <c:tx>
                <c:strRef>
                  <c:f>'MED REC Data Entry'!$V$52</c:f>
                  <c:strCache>
                    <c:ptCount val="1"/>
                  </c:strCache>
                </c:strRef>
              </c:tx>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Val val="1"/>
          </c:dLbls>
          <c:cat>
            <c:numRef>
              <c:f>'MED REC Data Entry'!$J$3:$J$26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'MED REC Data Entry'!$U$3:$U$26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dLbls>
          <c:showVal val="1"/>
        </c:dLbls>
        <c:marker val="1"/>
        <c:axId val="74383744"/>
        <c:axId val="74461952"/>
      </c:lineChart>
      <c:catAx>
        <c:axId val="74383744"/>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74461952"/>
        <c:crosses val="autoZero"/>
        <c:auto val="1"/>
        <c:lblAlgn val="ctr"/>
        <c:lblOffset val="100"/>
      </c:catAx>
      <c:valAx>
        <c:axId val="74461952"/>
        <c:scaling>
          <c:orientation val="minMax"/>
          <c:max val="100"/>
        </c:scaling>
        <c:axPos val="l"/>
        <c:title>
          <c:tx>
            <c:rich>
              <a:bodyPr/>
              <a:lstStyle/>
              <a:p>
                <a:pPr>
                  <a:defRPr sz="1400" b="1" i="0" u="none" strike="noStrike" baseline="0">
                    <a:solidFill>
                      <a:srgbClr val="000000"/>
                    </a:solidFill>
                    <a:latin typeface="Arial"/>
                    <a:ea typeface="Arial"/>
                    <a:cs typeface="Arial"/>
                  </a:defRPr>
                </a:pPr>
                <a:r>
                  <a:rPr lang="en-GB" sz="1400"/>
                  <a:t>Percent compliance</a:t>
                </a:r>
              </a:p>
            </c:rich>
          </c:tx>
          <c:layout>
            <c:manualLayout>
              <c:xMode val="edge"/>
              <c:yMode val="edge"/>
              <c:x val="1.3468013468013467E-2"/>
              <c:y val="0.29586776859504227"/>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4383744"/>
        <c:crosses val="autoZero"/>
        <c:crossBetween val="between"/>
      </c:valAx>
      <c:spPr>
        <a:noFill/>
        <a:ln w="25400">
          <a:noFill/>
        </a:ln>
      </c:spPr>
    </c:plotArea>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550" b="1" i="0" u="none" strike="noStrike" baseline="0">
                <a:solidFill>
                  <a:srgbClr val="000000"/>
                </a:solidFill>
                <a:latin typeface="Arial"/>
                <a:ea typeface="Arial"/>
                <a:cs typeface="Arial"/>
              </a:defRPr>
            </a:pPr>
            <a:r>
              <a:rPr lang="en-GB"/>
              <a:t>OP Communication Bundle: Element Compliance</a:t>
            </a:r>
          </a:p>
        </c:rich>
      </c:tx>
      <c:overlay val="1"/>
      <c:spPr>
        <a:noFill/>
        <a:ln w="25400">
          <a:noFill/>
        </a:ln>
      </c:spPr>
    </c:title>
    <c:plotArea>
      <c:layout>
        <c:manualLayout>
          <c:layoutTarget val="inner"/>
          <c:xMode val="edge"/>
          <c:yMode val="edge"/>
          <c:x val="8.5903232029181209E-2"/>
          <c:y val="0.15340937464742951"/>
          <c:w val="0.76110049161449655"/>
          <c:h val="0.71771103497696076"/>
        </c:manualLayout>
      </c:layout>
      <c:lineChart>
        <c:grouping val="standard"/>
        <c:ser>
          <c:idx val="4"/>
          <c:order val="0"/>
          <c:tx>
            <c:strRef>
              <c:f>'OP COMM Data Entry'!$O$2</c:f>
              <c:strCache>
                <c:ptCount val="1"/>
                <c:pt idx="0">
                  <c:v>OP letter reviewed &lt; 2days</c:v>
                </c:pt>
              </c:strCache>
            </c:strRef>
          </c:tx>
          <c:spPr>
            <a:ln w="38100">
              <a:solidFill>
                <a:srgbClr val="00CCFF"/>
              </a:solidFill>
              <a:prstDash val="solid"/>
            </a:ln>
          </c:spPr>
          <c:marker>
            <c:symbol val="square"/>
            <c:size val="8"/>
            <c:spPr>
              <a:solidFill>
                <a:srgbClr val="00CCFF"/>
              </a:solidFill>
              <a:ln>
                <a:solidFill>
                  <a:srgbClr val="00CCFF"/>
                </a:solidFill>
                <a:prstDash val="solid"/>
              </a:ln>
            </c:spPr>
          </c:marker>
          <c:cat>
            <c:numRef>
              <c:f>'OP COMM Data Entry'!$I$3:$I$26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'OP COMM Data Entry'!$O$3:$O$26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0"/>
          <c:order val="1"/>
          <c:tx>
            <c:strRef>
              <c:f>'OP COMM Data Entry'!$P$2</c:f>
              <c:strCache>
                <c:ptCount val="1"/>
                <c:pt idx="0">
                  <c:v>Change in plan been implemented?</c:v>
                </c:pt>
              </c:strCache>
            </c:strRef>
          </c:tx>
          <c:spPr>
            <a:ln w="38100">
              <a:solidFill>
                <a:srgbClr val="0000FF"/>
              </a:solidFill>
              <a:prstDash val="solid"/>
            </a:ln>
          </c:spPr>
          <c:marker>
            <c:symbol val="diamond"/>
            <c:size val="8"/>
            <c:spPr>
              <a:solidFill>
                <a:srgbClr val="0000FF"/>
              </a:solidFill>
              <a:ln>
                <a:solidFill>
                  <a:srgbClr val="0000FF"/>
                </a:solidFill>
                <a:prstDash val="solid"/>
              </a:ln>
            </c:spPr>
          </c:marker>
          <c:cat>
            <c:numRef>
              <c:f>'OP COMM Data Entry'!$I$3:$I$26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'OP COMM Data Entry'!$P$3:$P$26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1"/>
          <c:order val="2"/>
          <c:tx>
            <c:strRef>
              <c:f>'OP COMM Data Entry'!$Q$2</c:f>
              <c:strCache>
                <c:ptCount val="1"/>
                <c:pt idx="0">
                  <c:v>Patien informed of changes</c:v>
                </c:pt>
              </c:strCache>
            </c:strRef>
          </c:tx>
          <c:spPr>
            <a:ln w="38100">
              <a:solidFill>
                <a:srgbClr val="FF00FF"/>
              </a:solidFill>
              <a:prstDash val="solid"/>
            </a:ln>
          </c:spPr>
          <c:marker>
            <c:symbol val="square"/>
            <c:size val="8"/>
            <c:spPr>
              <a:solidFill>
                <a:srgbClr val="FF00FF"/>
              </a:solidFill>
              <a:ln>
                <a:solidFill>
                  <a:srgbClr val="FF00FF"/>
                </a:solidFill>
                <a:prstDash val="solid"/>
              </a:ln>
            </c:spPr>
          </c:marker>
          <c:cat>
            <c:numRef>
              <c:f>'OP COMM Data Entry'!$I$3:$I$26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'OP COMM Data Entry'!$Q$3:$Q$26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marker val="1"/>
        <c:axId val="89880064"/>
        <c:axId val="89881984"/>
      </c:lineChart>
      <c:dateAx>
        <c:axId val="89880064"/>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89881984"/>
        <c:crosses val="autoZero"/>
        <c:auto val="1"/>
        <c:lblOffset val="100"/>
        <c:baseTimeUnit val="months"/>
        <c:majorUnit val="1"/>
        <c:majorTimeUnit val="months"/>
        <c:minorUnit val="1"/>
        <c:minorTimeUnit val="days"/>
      </c:dateAx>
      <c:valAx>
        <c:axId val="89881984"/>
        <c:scaling>
          <c:orientation val="minMax"/>
          <c:max val="100"/>
          <c:min val="0"/>
        </c:scaling>
        <c:axPos val="l"/>
        <c:title>
          <c:tx>
            <c:rich>
              <a:bodyPr/>
              <a:lstStyle/>
              <a:p>
                <a:pPr>
                  <a:defRPr sz="1400" b="1" i="0" u="none" strike="noStrike" baseline="0">
                    <a:solidFill>
                      <a:srgbClr val="000000"/>
                    </a:solidFill>
                    <a:latin typeface="Arial"/>
                    <a:ea typeface="Arial"/>
                    <a:cs typeface="Arial"/>
                  </a:defRPr>
                </a:pPr>
                <a:r>
                  <a:rPr lang="en-GB" sz="1400"/>
                  <a:t>Percent compliance</a:t>
                </a:r>
              </a:p>
            </c:rich>
          </c:tx>
          <c:layout>
            <c:manualLayout>
              <c:xMode val="edge"/>
              <c:yMode val="edge"/>
              <c:x val="1.0393466963622859E-2"/>
              <c:y val="0.33656728891586296"/>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9880064"/>
        <c:crosses val="autoZero"/>
        <c:crossBetween val="between"/>
      </c:valAx>
      <c:spPr>
        <a:noFill/>
        <a:ln w="25400">
          <a:noFill/>
        </a:ln>
      </c:spPr>
    </c:plotArea>
    <c:legend>
      <c:legendPos val="r"/>
      <c:layout>
        <c:manualLayout>
          <c:xMode val="edge"/>
          <c:yMode val="edge"/>
          <c:x val="0.85458706923379535"/>
          <c:y val="0.29919917764321596"/>
          <c:w val="0.13870257828509688"/>
          <c:h val="0.4113532507827678"/>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1550" b="1" i="0" u="none" strike="noStrike" baseline="0">
                <a:solidFill>
                  <a:srgbClr val="000000"/>
                </a:solidFill>
                <a:latin typeface="Arial"/>
                <a:ea typeface="Arial"/>
                <a:cs typeface="Arial"/>
              </a:defRPr>
            </a:pPr>
            <a:r>
              <a:rPr lang="en-GB"/>
              <a:t>OP</a:t>
            </a:r>
            <a:r>
              <a:rPr lang="en-GB" baseline="0"/>
              <a:t> Communication</a:t>
            </a:r>
            <a:r>
              <a:rPr lang="en-GB"/>
              <a:t> Bundle: Overall Compliance</a:t>
            </a:r>
          </a:p>
        </c:rich>
      </c:tx>
      <c:overlay val="1"/>
      <c:spPr>
        <a:noFill/>
        <a:ln w="25400">
          <a:noFill/>
        </a:ln>
      </c:spPr>
    </c:title>
    <c:plotArea>
      <c:layout>
        <c:manualLayout>
          <c:layoutTarget val="inner"/>
          <c:xMode val="edge"/>
          <c:yMode val="edge"/>
          <c:x val="8.3406800712411105E-2"/>
          <c:y val="0.1251050319584924"/>
          <c:w val="0.89886342332208469"/>
          <c:h val="0.76967890386098659"/>
        </c:manualLayout>
      </c:layout>
      <c:lineChart>
        <c:grouping val="standard"/>
        <c:ser>
          <c:idx val="5"/>
          <c:order val="0"/>
          <c:tx>
            <c:strRef>
              <c:f>'OP COMM Data Entry'!$R$2</c:f>
              <c:strCache>
                <c:ptCount val="1"/>
                <c:pt idx="0">
                  <c:v>Overall Compliant</c:v>
                </c:pt>
              </c:strCache>
            </c:strRef>
          </c:tx>
          <c:spPr>
            <a:ln w="38100">
              <a:solidFill>
                <a:srgbClr val="000080"/>
              </a:solidFill>
              <a:prstDash val="solid"/>
            </a:ln>
          </c:spPr>
          <c:marker>
            <c:symbol val="circle"/>
            <c:size val="7"/>
            <c:spPr>
              <a:solidFill>
                <a:srgbClr val="000080"/>
              </a:solidFill>
              <a:ln>
                <a:solidFill>
                  <a:srgbClr val="000080"/>
                </a:solidFill>
                <a:prstDash val="solid"/>
              </a:ln>
            </c:spPr>
          </c:marker>
          <c:dLbls>
            <c:dLbl>
              <c:idx val="0"/>
              <c:tx>
                <c:strRef>
                  <c:f>'OP COMM Data Entry'!$S$3</c:f>
                  <c:strCache>
                    <c:ptCount val="1"/>
                  </c:strCache>
                </c:strRef>
              </c:tx>
            </c:dLbl>
            <c:dLbl>
              <c:idx val="1"/>
              <c:tx>
                <c:strRef>
                  <c:f>'OP COMM Data Entry'!$S$4</c:f>
                  <c:strCache>
                    <c:ptCount val="1"/>
                  </c:strCache>
                </c:strRef>
              </c:tx>
            </c:dLbl>
            <c:dLbl>
              <c:idx val="2"/>
              <c:tx>
                <c:strRef>
                  <c:f>'OP COMM Data Entry'!$S$5</c:f>
                  <c:strCache>
                    <c:ptCount val="1"/>
                  </c:strCache>
                </c:strRef>
              </c:tx>
            </c:dLbl>
            <c:dLbl>
              <c:idx val="3"/>
              <c:tx>
                <c:strRef>
                  <c:f>'OP COMM Data Entry'!$S$6</c:f>
                  <c:strCache>
                    <c:ptCount val="1"/>
                  </c:strCache>
                </c:strRef>
              </c:tx>
            </c:dLbl>
            <c:dLbl>
              <c:idx val="4"/>
              <c:tx>
                <c:strRef>
                  <c:f>'OP COMM Data Entry'!$S$7</c:f>
                  <c:strCache>
                    <c:ptCount val="1"/>
                  </c:strCache>
                </c:strRef>
              </c:tx>
            </c:dLbl>
            <c:dLbl>
              <c:idx val="5"/>
              <c:tx>
                <c:strRef>
                  <c:f>'OP COMM Data Entry'!$S$8</c:f>
                  <c:strCache>
                    <c:ptCount val="1"/>
                  </c:strCache>
                </c:strRef>
              </c:tx>
            </c:dLbl>
            <c:dLbl>
              <c:idx val="6"/>
              <c:tx>
                <c:strRef>
                  <c:f>'OP COMM Data Entry'!$S$9</c:f>
                  <c:strCache>
                    <c:ptCount val="1"/>
                  </c:strCache>
                </c:strRef>
              </c:tx>
            </c:dLbl>
            <c:dLbl>
              <c:idx val="7"/>
              <c:tx>
                <c:strRef>
                  <c:f>'OP COMM Data Entry'!$S$10</c:f>
                  <c:strCache>
                    <c:ptCount val="1"/>
                  </c:strCache>
                </c:strRef>
              </c:tx>
            </c:dLbl>
            <c:dLbl>
              <c:idx val="8"/>
              <c:tx>
                <c:strRef>
                  <c:f>'OP COMM Data Entry'!$S$11</c:f>
                  <c:strCache>
                    <c:ptCount val="1"/>
                  </c:strCache>
                </c:strRef>
              </c:tx>
            </c:dLbl>
            <c:dLbl>
              <c:idx val="9"/>
              <c:tx>
                <c:strRef>
                  <c:f>'OP COMM Data Entry'!$S$12</c:f>
                  <c:strCache>
                    <c:ptCount val="1"/>
                  </c:strCache>
                </c:strRef>
              </c:tx>
            </c:dLbl>
            <c:dLbl>
              <c:idx val="10"/>
              <c:tx>
                <c:strRef>
                  <c:f>'OP COMM Data Entry'!$S$13</c:f>
                  <c:strCache>
                    <c:ptCount val="1"/>
                  </c:strCache>
                </c:strRef>
              </c:tx>
            </c:dLbl>
            <c:dLbl>
              <c:idx val="11"/>
              <c:tx>
                <c:strRef>
                  <c:f>'OP COMM Data Entry'!$S$14</c:f>
                  <c:strCache>
                    <c:ptCount val="1"/>
                  </c:strCache>
                </c:strRef>
              </c:tx>
            </c:dLbl>
            <c:dLbl>
              <c:idx val="12"/>
              <c:tx>
                <c:strRef>
                  <c:f>'OP COMM Data Entry'!$S$15</c:f>
                  <c:strCache>
                    <c:ptCount val="1"/>
                  </c:strCache>
                </c:strRef>
              </c:tx>
            </c:dLbl>
            <c:dLbl>
              <c:idx val="13"/>
              <c:tx>
                <c:strRef>
                  <c:f>'OP COMM Data Entry'!$S$16</c:f>
                  <c:strCache>
                    <c:ptCount val="1"/>
                  </c:strCache>
                </c:strRef>
              </c:tx>
            </c:dLbl>
            <c:dLbl>
              <c:idx val="14"/>
              <c:tx>
                <c:strRef>
                  <c:f>'OP COMM Data Entry'!$S$17</c:f>
                  <c:strCache>
                    <c:ptCount val="1"/>
                  </c:strCache>
                </c:strRef>
              </c:tx>
            </c:dLbl>
            <c:dLbl>
              <c:idx val="15"/>
              <c:tx>
                <c:strRef>
                  <c:f>'OP COMM Data Entry'!$S$18</c:f>
                  <c:strCache>
                    <c:ptCount val="1"/>
                  </c:strCache>
                </c:strRef>
              </c:tx>
            </c:dLbl>
            <c:dLbl>
              <c:idx val="16"/>
              <c:tx>
                <c:strRef>
                  <c:f>'OP COMM Data Entry'!$S$19</c:f>
                  <c:strCache>
                    <c:ptCount val="1"/>
                  </c:strCache>
                </c:strRef>
              </c:tx>
            </c:dLbl>
            <c:dLbl>
              <c:idx val="17"/>
              <c:tx>
                <c:strRef>
                  <c:f>'OP COMM Data Entry'!$S$20</c:f>
                  <c:strCache>
                    <c:ptCount val="1"/>
                  </c:strCache>
                </c:strRef>
              </c:tx>
            </c:dLbl>
            <c:dLbl>
              <c:idx val="18"/>
              <c:tx>
                <c:strRef>
                  <c:f>'OP COMM Data Entry'!$S$21</c:f>
                  <c:strCache>
                    <c:ptCount val="1"/>
                  </c:strCache>
                </c:strRef>
              </c:tx>
            </c:dLbl>
            <c:dLbl>
              <c:idx val="19"/>
              <c:tx>
                <c:strRef>
                  <c:f>'OP COMM Data Entry'!$S$22</c:f>
                  <c:strCache>
                    <c:ptCount val="1"/>
                  </c:strCache>
                </c:strRef>
              </c:tx>
            </c:dLbl>
            <c:dLbl>
              <c:idx val="20"/>
              <c:tx>
                <c:strRef>
                  <c:f>'OP COMM Data Entry'!$S$23</c:f>
                  <c:strCache>
                    <c:ptCount val="1"/>
                  </c:strCache>
                </c:strRef>
              </c:tx>
            </c:dLbl>
            <c:dLbl>
              <c:idx val="21"/>
              <c:tx>
                <c:strRef>
                  <c:f>'OP COMM Data Entry'!$S$24</c:f>
                  <c:strCache>
                    <c:ptCount val="1"/>
                  </c:strCache>
                </c:strRef>
              </c:tx>
            </c:dLbl>
            <c:dLbl>
              <c:idx val="22"/>
              <c:tx>
                <c:strRef>
                  <c:f>'OP COMM Data Entry'!$S$25</c:f>
                  <c:strCache>
                    <c:ptCount val="1"/>
                  </c:strCache>
                </c:strRef>
              </c:tx>
            </c:dLbl>
            <c:dLbl>
              <c:idx val="23"/>
              <c:tx>
                <c:strRef>
                  <c:f>'OP COMM Data Entry'!$S$26</c:f>
                  <c:strCache>
                    <c:ptCount val="1"/>
                  </c:strCache>
                </c:strRef>
              </c:tx>
            </c:dLbl>
            <c:dLbl>
              <c:idx val="24"/>
              <c:tx>
                <c:strRef>
                  <c:f>'OP COMM Data Entry'!$S$27</c:f>
                  <c:strCache>
                    <c:ptCount val="1"/>
                  </c:strCache>
                </c:strRef>
              </c:tx>
            </c:dLbl>
            <c:dLbl>
              <c:idx val="25"/>
              <c:tx>
                <c:strRef>
                  <c:f>'OP COMM Data Entry'!$S$28</c:f>
                  <c:strCache>
                    <c:ptCount val="1"/>
                  </c:strCache>
                </c:strRef>
              </c:tx>
            </c:dLbl>
            <c:dLbl>
              <c:idx val="26"/>
              <c:tx>
                <c:strRef>
                  <c:f>'OP COMM Data Entry'!$S$29</c:f>
                  <c:strCache>
                    <c:ptCount val="1"/>
                  </c:strCache>
                </c:strRef>
              </c:tx>
            </c:dLbl>
            <c:dLbl>
              <c:idx val="27"/>
              <c:tx>
                <c:strRef>
                  <c:f>'OP COMM Data Entry'!$S$30</c:f>
                  <c:strCache>
                    <c:ptCount val="1"/>
                  </c:strCache>
                </c:strRef>
              </c:tx>
            </c:dLbl>
            <c:dLbl>
              <c:idx val="28"/>
              <c:tx>
                <c:strRef>
                  <c:f>'OP COMM Data Entry'!$S$31</c:f>
                  <c:strCache>
                    <c:ptCount val="1"/>
                  </c:strCache>
                </c:strRef>
              </c:tx>
            </c:dLbl>
            <c:dLbl>
              <c:idx val="29"/>
              <c:tx>
                <c:strRef>
                  <c:f>'OP COMM Data Entry'!$S$32</c:f>
                  <c:strCache>
                    <c:ptCount val="1"/>
                  </c:strCache>
                </c:strRef>
              </c:tx>
            </c:dLbl>
            <c:dLbl>
              <c:idx val="30"/>
              <c:tx>
                <c:strRef>
                  <c:f>'OP COMM Data Entry'!$S$33</c:f>
                  <c:strCache>
                    <c:ptCount val="1"/>
                  </c:strCache>
                </c:strRef>
              </c:tx>
            </c:dLbl>
            <c:dLbl>
              <c:idx val="31"/>
              <c:tx>
                <c:strRef>
                  <c:f>'OP COMM Data Entry'!$S$34</c:f>
                  <c:strCache>
                    <c:ptCount val="1"/>
                  </c:strCache>
                </c:strRef>
              </c:tx>
            </c:dLbl>
            <c:dLbl>
              <c:idx val="32"/>
              <c:tx>
                <c:strRef>
                  <c:f>'OP COMM Data Entry'!$S$35</c:f>
                  <c:strCache>
                    <c:ptCount val="1"/>
                  </c:strCache>
                </c:strRef>
              </c:tx>
            </c:dLbl>
            <c:dLbl>
              <c:idx val="33"/>
              <c:tx>
                <c:strRef>
                  <c:f>'OP COMM Data Entry'!$S$36</c:f>
                  <c:strCache>
                    <c:ptCount val="1"/>
                  </c:strCache>
                </c:strRef>
              </c:tx>
            </c:dLbl>
            <c:dLbl>
              <c:idx val="34"/>
              <c:tx>
                <c:strRef>
                  <c:f>'OP COMM Data Entry'!$S$37</c:f>
                  <c:strCache>
                    <c:ptCount val="1"/>
                  </c:strCache>
                </c:strRef>
              </c:tx>
            </c:dLbl>
            <c:dLbl>
              <c:idx val="35"/>
              <c:tx>
                <c:strRef>
                  <c:f>'OP COMM Data Entry'!$S$38</c:f>
                  <c:strCache>
                    <c:ptCount val="1"/>
                  </c:strCache>
                </c:strRef>
              </c:tx>
            </c:dLbl>
            <c:dLbl>
              <c:idx val="36"/>
              <c:tx>
                <c:strRef>
                  <c:f>'OP COMM Data Entry'!$S$39</c:f>
                  <c:strCache>
                    <c:ptCount val="1"/>
                  </c:strCache>
                </c:strRef>
              </c:tx>
            </c:dLbl>
            <c:dLbl>
              <c:idx val="37"/>
              <c:tx>
                <c:strRef>
                  <c:f>'OP COMM Data Entry'!$S$40</c:f>
                  <c:strCache>
                    <c:ptCount val="1"/>
                  </c:strCache>
                </c:strRef>
              </c:tx>
            </c:dLbl>
            <c:dLbl>
              <c:idx val="38"/>
              <c:tx>
                <c:strRef>
                  <c:f>'OP COMM Data Entry'!$S$41</c:f>
                  <c:strCache>
                    <c:ptCount val="1"/>
                  </c:strCache>
                </c:strRef>
              </c:tx>
            </c:dLbl>
            <c:dLbl>
              <c:idx val="39"/>
              <c:tx>
                <c:strRef>
                  <c:f>'OP COMM Data Entry'!$S$42</c:f>
                  <c:strCache>
                    <c:ptCount val="1"/>
                  </c:strCache>
                </c:strRef>
              </c:tx>
            </c:dLbl>
            <c:dLbl>
              <c:idx val="40"/>
              <c:tx>
                <c:strRef>
                  <c:f>'OP COMM Data Entry'!$S$43</c:f>
                  <c:strCache>
                    <c:ptCount val="1"/>
                  </c:strCache>
                </c:strRef>
              </c:tx>
            </c:dLbl>
            <c:dLbl>
              <c:idx val="41"/>
              <c:tx>
                <c:strRef>
                  <c:f>'OP COMM Data Entry'!$S$44</c:f>
                  <c:strCache>
                    <c:ptCount val="1"/>
                  </c:strCache>
                </c:strRef>
              </c:tx>
            </c:dLbl>
            <c:dLbl>
              <c:idx val="42"/>
              <c:tx>
                <c:strRef>
                  <c:f>'OP COMM Data Entry'!$S$45</c:f>
                  <c:strCache>
                    <c:ptCount val="1"/>
                  </c:strCache>
                </c:strRef>
              </c:tx>
            </c:dLbl>
            <c:dLbl>
              <c:idx val="43"/>
              <c:tx>
                <c:strRef>
                  <c:f>'OP COMM Data Entry'!$S$46</c:f>
                  <c:strCache>
                    <c:ptCount val="1"/>
                  </c:strCache>
                </c:strRef>
              </c:tx>
            </c:dLbl>
            <c:dLbl>
              <c:idx val="44"/>
              <c:tx>
                <c:strRef>
                  <c:f>'OP COMM Data Entry'!$S$47</c:f>
                  <c:strCache>
                    <c:ptCount val="1"/>
                  </c:strCache>
                </c:strRef>
              </c:tx>
            </c:dLbl>
            <c:dLbl>
              <c:idx val="45"/>
              <c:tx>
                <c:strRef>
                  <c:f>'OP COMM Data Entry'!$S$48</c:f>
                  <c:strCache>
                    <c:ptCount val="1"/>
                  </c:strCache>
                </c:strRef>
              </c:tx>
            </c:dLbl>
            <c:dLbl>
              <c:idx val="46"/>
              <c:tx>
                <c:strRef>
                  <c:f>'OP COMM Data Entry'!$S$49</c:f>
                  <c:strCache>
                    <c:ptCount val="1"/>
                  </c:strCache>
                </c:strRef>
              </c:tx>
            </c:dLbl>
            <c:dLbl>
              <c:idx val="47"/>
              <c:tx>
                <c:strRef>
                  <c:f>'OP COMM Data Entry'!$S$50</c:f>
                  <c:strCache>
                    <c:ptCount val="1"/>
                  </c:strCache>
                </c:strRef>
              </c:tx>
            </c:dLbl>
            <c:dLbl>
              <c:idx val="48"/>
              <c:tx>
                <c:strRef>
                  <c:f>'OP COMM Data Entry'!$S$51</c:f>
                  <c:strCache>
                    <c:ptCount val="1"/>
                  </c:strCache>
                </c:strRef>
              </c:tx>
            </c:dLbl>
            <c:dLbl>
              <c:idx val="49"/>
              <c:tx>
                <c:strRef>
                  <c:f>'OP COMM Data Entry'!$S$52</c:f>
                  <c:strCache>
                    <c:ptCount val="1"/>
                  </c:strCache>
                </c:strRef>
              </c:tx>
            </c:dLbl>
            <c:spPr>
              <a:noFill/>
              <a:ln w="25400">
                <a:noFill/>
              </a:ln>
            </c:spPr>
            <c:txPr>
              <a:bodyPr/>
              <a:lstStyle/>
              <a:p>
                <a:pPr>
                  <a:defRPr sz="1200" b="0" i="0" u="none" strike="noStrike" baseline="0">
                    <a:solidFill>
                      <a:srgbClr val="000000"/>
                    </a:solidFill>
                    <a:latin typeface="Arial"/>
                    <a:ea typeface="Arial"/>
                    <a:cs typeface="Arial"/>
                  </a:defRPr>
                </a:pPr>
                <a:endParaRPr lang="en-US"/>
              </a:p>
            </c:txPr>
            <c:showVal val="1"/>
          </c:dLbls>
          <c:cat>
            <c:numRef>
              <c:f>'OP COMM Data Entry'!$I$3:$I$26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'OP COMM Data Entry'!$R$3:$R$26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dLbls>
          <c:showVal val="1"/>
        </c:dLbls>
        <c:marker val="1"/>
        <c:axId val="89901696"/>
        <c:axId val="90079616"/>
      </c:lineChart>
      <c:catAx>
        <c:axId val="89901696"/>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90079616"/>
        <c:crosses val="autoZero"/>
        <c:auto val="1"/>
        <c:lblAlgn val="ctr"/>
        <c:lblOffset val="100"/>
      </c:catAx>
      <c:valAx>
        <c:axId val="90079616"/>
        <c:scaling>
          <c:orientation val="minMax"/>
          <c:max val="100"/>
          <c:min val="0"/>
        </c:scaling>
        <c:axPos val="l"/>
        <c:title>
          <c:tx>
            <c:rich>
              <a:bodyPr/>
              <a:lstStyle/>
              <a:p>
                <a:pPr>
                  <a:defRPr sz="1400" b="1" i="0" u="none" strike="noStrike" baseline="0">
                    <a:solidFill>
                      <a:srgbClr val="000000"/>
                    </a:solidFill>
                    <a:latin typeface="Arial"/>
                    <a:ea typeface="Arial"/>
                    <a:cs typeface="Arial"/>
                  </a:defRPr>
                </a:pPr>
                <a:r>
                  <a:rPr lang="en-GB" sz="1400"/>
                  <a:t>Percent compliance</a:t>
                </a:r>
              </a:p>
            </c:rich>
          </c:tx>
          <c:layout>
            <c:manualLayout>
              <c:xMode val="edge"/>
              <c:yMode val="edge"/>
              <c:x val="7.8475336322869956E-3"/>
              <c:y val="0.29586776859504227"/>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9901696"/>
        <c:crosses val="autoZero"/>
        <c:crossBetween val="between"/>
      </c:valAx>
      <c:spPr>
        <a:noFill/>
        <a:ln w="25400">
          <a:noFill/>
        </a:ln>
      </c:spPr>
    </c:plotArea>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sz="2175" b="1" i="0" u="none" strike="noStrike" baseline="0">
                <a:solidFill>
                  <a:srgbClr val="000000"/>
                </a:solidFill>
                <a:latin typeface="Arial"/>
                <a:ea typeface="Arial"/>
                <a:cs typeface="Arial"/>
              </a:defRPr>
            </a:pPr>
            <a:r>
              <a:rPr lang="en-GB"/>
              <a:t>Results Handling - Element Compliance</a:t>
            </a:r>
          </a:p>
        </c:rich>
      </c:tx>
      <c:layout>
        <c:manualLayout>
          <c:xMode val="edge"/>
          <c:yMode val="edge"/>
          <c:x val="0.33520202911855868"/>
          <c:y val="1.3282732447817918E-2"/>
        </c:manualLayout>
      </c:layout>
      <c:spPr>
        <a:noFill/>
        <a:ln w="25400">
          <a:noFill/>
        </a:ln>
      </c:spPr>
    </c:title>
    <c:plotArea>
      <c:layout>
        <c:manualLayout>
          <c:layoutTarget val="inner"/>
          <c:xMode val="edge"/>
          <c:yMode val="edge"/>
          <c:x val="0.11995522261422202"/>
          <c:y val="0.11385199240986663"/>
          <c:w val="0.72379522872140989"/>
          <c:h val="0.68690702087286526"/>
        </c:manualLayout>
      </c:layout>
      <c:lineChart>
        <c:grouping val="standard"/>
        <c:ser>
          <c:idx val="4"/>
          <c:order val="0"/>
          <c:tx>
            <c:strRef>
              <c:f>'Results Handling DATA ENTRY'!$U$2</c:f>
              <c:strCache>
                <c:ptCount val="1"/>
                <c:pt idx="0">
                  <c:v>Requests Recorded</c:v>
                </c:pt>
              </c:strCache>
            </c:strRef>
          </c:tx>
          <c:spPr>
            <a:ln w="38100">
              <a:solidFill>
                <a:srgbClr val="00CCFF"/>
              </a:solidFill>
              <a:prstDash val="solid"/>
            </a:ln>
          </c:spPr>
          <c:marker>
            <c:symbol val="square"/>
            <c:size val="8"/>
            <c:spPr>
              <a:solidFill>
                <a:srgbClr val="00CCFF"/>
              </a:solidFill>
              <a:ln>
                <a:solidFill>
                  <a:srgbClr val="00CCFF"/>
                </a:solidFill>
                <a:prstDash val="solid"/>
              </a:ln>
            </c:spPr>
          </c:marker>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ENTRY'!$U$3:$U$26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0"/>
          <c:order val="1"/>
          <c:tx>
            <c:strRef>
              <c:f>'Results Handling DATA ENTRY'!$V$2</c:f>
              <c:strCache>
                <c:ptCount val="1"/>
                <c:pt idx="0">
                  <c:v>Test(s) taken recorded</c:v>
                </c:pt>
              </c:strCache>
            </c:strRef>
          </c:tx>
          <c:spPr>
            <a:ln w="38100">
              <a:solidFill>
                <a:srgbClr val="0000FF"/>
              </a:solidFill>
              <a:prstDash val="solid"/>
            </a:ln>
          </c:spPr>
          <c:marker>
            <c:symbol val="diamond"/>
            <c:size val="8"/>
            <c:spPr>
              <a:solidFill>
                <a:srgbClr val="0000FF"/>
              </a:solidFill>
              <a:ln>
                <a:solidFill>
                  <a:srgbClr val="0000FF"/>
                </a:solidFill>
                <a:prstDash val="solid"/>
              </a:ln>
            </c:spPr>
          </c:marker>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ENTRY'!$V$3:$V$26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ser>
          <c:idx val="1"/>
          <c:order val="2"/>
          <c:tx>
            <c:strRef>
              <c:f>'Results Handling DATA ENTRY'!$W$2</c:f>
              <c:strCache>
                <c:ptCount val="1"/>
                <c:pt idx="0">
                  <c:v>Results Returned</c:v>
                </c:pt>
              </c:strCache>
            </c:strRef>
          </c:tx>
          <c:spPr>
            <a:ln w="38100">
              <a:solidFill>
                <a:srgbClr val="FF00FF"/>
              </a:solidFill>
              <a:prstDash val="solid"/>
            </a:ln>
          </c:spPr>
          <c:marker>
            <c:symbol val="square"/>
            <c:size val="8"/>
            <c:spPr>
              <a:solidFill>
                <a:srgbClr val="FF00FF"/>
              </a:solidFill>
              <a:ln>
                <a:solidFill>
                  <a:srgbClr val="FF00FF"/>
                </a:solidFill>
                <a:prstDash val="solid"/>
              </a:ln>
            </c:spPr>
          </c:marker>
          <c:cat>
            <c:numRef>
              <c:f>'Results Handling DATA ENTRY'!$L$3:$L$26</c:f>
              <c:numCache>
                <c:formatCode>dd/mm/yyyy</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cat>
          <c:val>
            <c:numRef>
              <c:f>'Results Handling DATA ENTRY'!$W$3:$W$26</c:f>
              <c:numCache>
                <c:formatCode>General</c:formatCode>
                <c:ptCount val="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val>
        </c:ser>
        <c:marker val="1"/>
        <c:axId val="90252032"/>
        <c:axId val="90253184"/>
      </c:lineChart>
      <c:catAx>
        <c:axId val="90252032"/>
        <c:scaling>
          <c:orientation val="minMax"/>
        </c:scaling>
        <c:axPos val="b"/>
        <c:numFmt formatCode="mmm\ yy" sourceLinked="0"/>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90253184"/>
        <c:crosses val="autoZero"/>
        <c:auto val="1"/>
        <c:lblAlgn val="ctr"/>
        <c:lblOffset val="100"/>
      </c:catAx>
      <c:valAx>
        <c:axId val="90253184"/>
        <c:scaling>
          <c:orientation val="minMax"/>
          <c:max val="100"/>
        </c:scaling>
        <c:axPos val="l"/>
        <c:title>
          <c:tx>
            <c:rich>
              <a:bodyPr/>
              <a:lstStyle/>
              <a:p>
                <a:pPr>
                  <a:defRPr sz="1425" b="1" i="0" u="none" strike="noStrike" baseline="0">
                    <a:solidFill>
                      <a:srgbClr val="000000"/>
                    </a:solidFill>
                    <a:latin typeface="Arial"/>
                    <a:ea typeface="Arial"/>
                    <a:cs typeface="Arial"/>
                  </a:defRPr>
                </a:pPr>
                <a:r>
                  <a:rPr lang="en-GB"/>
                  <a:t>Percent compliance</a:t>
                </a:r>
              </a:p>
            </c:rich>
          </c:tx>
          <c:layout>
            <c:manualLayout>
              <c:xMode val="edge"/>
              <c:yMode val="edge"/>
              <c:x val="3.5874439461883414E-2"/>
              <c:y val="0.27703984819734345"/>
            </c:manualLayout>
          </c:layout>
          <c:spPr>
            <a:noFill/>
            <a:ln w="25400">
              <a:noFill/>
            </a:ln>
          </c:spPr>
        </c:title>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0252032"/>
        <c:crosses val="autoZero"/>
        <c:crossBetween val="between"/>
      </c:valAx>
      <c:spPr>
        <a:noFill/>
        <a:ln w="25400">
          <a:noFill/>
        </a:ln>
      </c:spPr>
    </c:plotArea>
    <c:legend>
      <c:legendPos val="r"/>
      <c:layout>
        <c:manualLayout>
          <c:xMode val="edge"/>
          <c:yMode val="edge"/>
          <c:x val="0.88221409823772012"/>
          <c:y val="0.29791271347248777"/>
          <c:w val="0.11106006280464943"/>
          <c:h val="0.43879306648475197"/>
        </c:manualLayout>
      </c:layou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dispBlanksAs val="gap"/>
  </c:chart>
  <c:spPr>
    <a:solidFill>
      <a:srgbClr val="FFFFFF"/>
    </a:solidFill>
    <a:ln w="3175">
      <a:solidFill>
        <a:srgbClr val="000000"/>
      </a:solidFill>
      <a:prstDash val="solid"/>
    </a:ln>
  </c:spPr>
  <c:txPr>
    <a:bodyPr/>
    <a:lstStyle/>
    <a:p>
      <a:pPr>
        <a:defRPr sz="26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100852</xdr:colOff>
      <xdr:row>0</xdr:row>
      <xdr:rowOff>0</xdr:rowOff>
    </xdr:from>
    <xdr:to>
      <xdr:col>2</xdr:col>
      <xdr:colOff>373407</xdr:colOff>
      <xdr:row>0</xdr:row>
      <xdr:rowOff>504000</xdr:rowOff>
    </xdr:to>
    <xdr:pic>
      <xdr:nvPicPr>
        <xdr:cNvPr id="2" name="Picture 1" descr="Primary Care.jpg"/>
        <xdr:cNvPicPr>
          <a:picLocks noChangeAspect="1"/>
        </xdr:cNvPicPr>
      </xdr:nvPicPr>
      <xdr:blipFill>
        <a:blip xmlns:r="http://schemas.openxmlformats.org/officeDocument/2006/relationships" r:embed="rId1" cstate="print"/>
        <a:stretch>
          <a:fillRect/>
        </a:stretch>
      </xdr:blipFill>
      <xdr:spPr>
        <a:xfrm>
          <a:off x="100852" y="0"/>
          <a:ext cx="1482790" cy="504000"/>
        </a:xfrm>
        <a:prstGeom prst="rect">
          <a:avLst/>
        </a:prstGeom>
      </xdr:spPr>
    </xdr:pic>
    <xdr:clientData/>
  </xdr:twoCellAnchor>
  <xdr:twoCellAnchor editAs="oneCell">
    <xdr:from>
      <xdr:col>2</xdr:col>
      <xdr:colOff>2498913</xdr:colOff>
      <xdr:row>0</xdr:row>
      <xdr:rowOff>0</xdr:rowOff>
    </xdr:from>
    <xdr:to>
      <xdr:col>5</xdr:col>
      <xdr:colOff>0</xdr:colOff>
      <xdr:row>0</xdr:row>
      <xdr:rowOff>504000</xdr:rowOff>
    </xdr:to>
    <xdr:pic>
      <xdr:nvPicPr>
        <xdr:cNvPr id="5" name="Picture 4"/>
        <xdr:cNvPicPr>
          <a:picLocks noChangeAspect="1"/>
        </xdr:cNvPicPr>
      </xdr:nvPicPr>
      <xdr:blipFill>
        <a:blip xmlns:r="http://schemas.openxmlformats.org/officeDocument/2006/relationships" r:embed="rId2" cstate="print"/>
        <a:srcRect t="13043" b="8696"/>
        <a:stretch>
          <a:fillRect/>
        </a:stretch>
      </xdr:blipFill>
      <xdr:spPr bwMode="auto">
        <a:xfrm>
          <a:off x="3709148" y="0"/>
          <a:ext cx="1669675" cy="50400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0.01722</cdr:x>
      <cdr:y>0.00825</cdr:y>
    </cdr:from>
    <cdr:to>
      <cdr:x>0.21844</cdr:x>
      <cdr:y>0.04046</cdr:y>
    </cdr:to>
    <cdr:sp macro="" textlink="'MED REC Data Entry'!$D$1">
      <cdr:nvSpPr>
        <cdr:cNvPr id="30721" name="Text Box 1"/>
        <cdr:cNvSpPr txBox="1">
          <a:spLocks xmlns:a="http://schemas.openxmlformats.org/drawingml/2006/main" noChangeArrowheads="1" noTextEdit="1"/>
        </cdr:cNvSpPr>
      </cdr:nvSpPr>
      <cdr:spPr bwMode="auto">
        <a:xfrm xmlns:a="http://schemas.openxmlformats.org/drawingml/2006/main">
          <a:off x="149512" y="50800"/>
          <a:ext cx="1709614" cy="1859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55418032-91DA-49F8-BA60-A2DD1D9F5C0D}"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0.01722</cdr:x>
      <cdr:y>0.04759</cdr:y>
    </cdr:from>
    <cdr:to>
      <cdr:x>0.21844</cdr:x>
      <cdr:y>0.07931</cdr:y>
    </cdr:to>
    <cdr:sp macro="" textlink="'MED REC Data Entry'!$B$1">
      <cdr:nvSpPr>
        <cdr:cNvPr id="30722" name="Text Box 2"/>
        <cdr:cNvSpPr txBox="1">
          <a:spLocks xmlns:a="http://schemas.openxmlformats.org/drawingml/2006/main" noChangeArrowheads="1" noTextEdit="1"/>
        </cdr:cNvSpPr>
      </cdr:nvSpPr>
      <cdr:spPr bwMode="auto">
        <a:xfrm xmlns:a="http://schemas.openxmlformats.org/drawingml/2006/main">
          <a:off x="149512" y="277876"/>
          <a:ext cx="1709614" cy="18308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9BB5B567-5E79-4840-8F59-222D59A1FC65}"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0.81883</cdr:x>
      <cdr:y>0.00915</cdr:y>
    </cdr:from>
    <cdr:to>
      <cdr:x>0.99277</cdr:x>
      <cdr:y>0.09389</cdr:y>
    </cdr:to>
    <cdr:pic>
      <cdr:nvPicPr>
        <cdr:cNvPr id="4" name="Picture 3"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6980464" y="54429"/>
          <a:ext cx="1482790" cy="504000"/>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19</xdr:col>
      <xdr:colOff>295275</xdr:colOff>
      <xdr:row>2</xdr:row>
      <xdr:rowOff>104775</xdr:rowOff>
    </xdr:from>
    <xdr:to>
      <xdr:col>33</xdr:col>
      <xdr:colOff>276225</xdr:colOff>
      <xdr:row>31</xdr:row>
      <xdr:rowOff>161925</xdr:rowOff>
    </xdr:to>
    <xdr:graphicFrame macro="">
      <xdr:nvGraphicFramePr>
        <xdr:cNvPr id="12313"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editAs="absolute">
    <xdr:from>
      <xdr:col>19</xdr:col>
      <xdr:colOff>295275</xdr:colOff>
      <xdr:row>32</xdr:row>
      <xdr:rowOff>57150</xdr:rowOff>
    </xdr:from>
    <xdr:to>
      <xdr:col>33</xdr:col>
      <xdr:colOff>257175</xdr:colOff>
      <xdr:row>65</xdr:row>
      <xdr:rowOff>161925</xdr:rowOff>
    </xdr:to>
    <xdr:graphicFrame macro="">
      <xdr:nvGraphicFramePr>
        <xdr:cNvPr id="12314"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wsDr>
</file>

<file path=xl/drawings/drawing12.xml><?xml version="1.0" encoding="utf-8"?>
<c:userShapes xmlns:c="http://schemas.openxmlformats.org/drawingml/2006/chart">
  <cdr:relSizeAnchor xmlns:cdr="http://schemas.openxmlformats.org/drawingml/2006/chartDrawing">
    <cdr:from>
      <cdr:x>0.01276</cdr:x>
      <cdr:y>0.00945</cdr:y>
    </cdr:from>
    <cdr:to>
      <cdr:x>0.18061</cdr:x>
      <cdr:y>0.04134</cdr:y>
    </cdr:to>
    <cdr:sp macro="" textlink="'OP COMM Data Entry'!$D$1">
      <cdr:nvSpPr>
        <cdr:cNvPr id="13313" name="Text Box 1"/>
        <cdr:cNvSpPr txBox="1">
          <a:spLocks xmlns:a="http://schemas.openxmlformats.org/drawingml/2006/main" noChangeArrowheads="1" noTextEdit="1"/>
        </cdr:cNvSpPr>
      </cdr:nvSpPr>
      <cdr:spPr bwMode="auto">
        <a:xfrm xmlns:a="http://schemas.openxmlformats.org/drawingml/2006/main">
          <a:off x="111915" y="50800"/>
          <a:ext cx="1430929" cy="1606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2E8F7624-8286-4DDC-A3F9-E709531EF50D}"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0.01276</cdr:x>
      <cdr:y>0.04747</cdr:y>
    </cdr:from>
    <cdr:to>
      <cdr:x>0.21003</cdr:x>
      <cdr:y>0.14165</cdr:y>
    </cdr:to>
    <cdr:sp macro="" textlink="'OP COMM Data Entry'!$B$1">
      <cdr:nvSpPr>
        <cdr:cNvPr id="13314" name="Text Box 2"/>
        <cdr:cNvSpPr txBox="1">
          <a:spLocks xmlns:a="http://schemas.openxmlformats.org/drawingml/2006/main" noChangeArrowheads="1" noTextEdit="1"/>
        </cdr:cNvSpPr>
      </cdr:nvSpPr>
      <cdr:spPr bwMode="auto">
        <a:xfrm xmlns:a="http://schemas.openxmlformats.org/drawingml/2006/main">
          <a:off x="111915" y="242360"/>
          <a:ext cx="1681710" cy="4745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12D511A5-E7DD-4880-B3E0-560349B23CA1}"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0.8161</cdr:x>
      <cdr:y>0.01049</cdr:y>
    </cdr:from>
    <cdr:to>
      <cdr:x>0.98946</cdr:x>
      <cdr:y>0.10766</cdr:y>
    </cdr:to>
    <cdr:pic>
      <cdr:nvPicPr>
        <cdr:cNvPr id="4" name="Picture 3"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6980465" y="54429"/>
          <a:ext cx="1482790" cy="504000"/>
        </a:xfrm>
        <a:prstGeom xmlns:a="http://schemas.openxmlformats.org/drawingml/2006/main" prst="rect">
          <a:avLst/>
        </a:prstGeom>
      </cdr:spPr>
    </cdr:pic>
  </cdr:relSizeAnchor>
</c:userShapes>
</file>

<file path=xl/drawings/drawing13.xml><?xml version="1.0" encoding="utf-8"?>
<c:userShapes xmlns:c="http://schemas.openxmlformats.org/drawingml/2006/chart">
  <cdr:relSizeAnchor xmlns:cdr="http://schemas.openxmlformats.org/drawingml/2006/chartDrawing">
    <cdr:from>
      <cdr:x>0.01672</cdr:x>
      <cdr:y>0.00825</cdr:y>
    </cdr:from>
    <cdr:to>
      <cdr:x>0.21473</cdr:x>
      <cdr:y>0.03579</cdr:y>
    </cdr:to>
    <cdr:sp macro="" textlink="'OP COMM Data Entry'!$D$1">
      <cdr:nvSpPr>
        <cdr:cNvPr id="14337" name="Text Box 1"/>
        <cdr:cNvSpPr txBox="1">
          <a:spLocks xmlns:a="http://schemas.openxmlformats.org/drawingml/2006/main" noChangeArrowheads="1" noTextEdit="1"/>
        </cdr:cNvSpPr>
      </cdr:nvSpPr>
      <cdr:spPr bwMode="auto">
        <a:xfrm xmlns:a="http://schemas.openxmlformats.org/drawingml/2006/main">
          <a:off x="145419" y="50800"/>
          <a:ext cx="1684218" cy="1589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883D1AE3-E164-4AF9-A3C9-8349E3E2FD9E}"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0.01672</cdr:x>
      <cdr:y>0.04218</cdr:y>
    </cdr:from>
    <cdr:to>
      <cdr:x>0.21473</cdr:x>
      <cdr:y>0.06947</cdr:y>
    </cdr:to>
    <cdr:sp macro="" textlink="'OP COMM Data Entry'!$B$1">
      <cdr:nvSpPr>
        <cdr:cNvPr id="14338" name="Text Box 2"/>
        <cdr:cNvSpPr txBox="1">
          <a:spLocks xmlns:a="http://schemas.openxmlformats.org/drawingml/2006/main" noChangeArrowheads="1" noTextEdit="1"/>
        </cdr:cNvSpPr>
      </cdr:nvSpPr>
      <cdr:spPr bwMode="auto">
        <a:xfrm xmlns:a="http://schemas.openxmlformats.org/drawingml/2006/main">
          <a:off x="145419" y="246653"/>
          <a:ext cx="1684218" cy="15753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A987073A-9DD8-4317-9A1F-D7E08164F92C}"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0.82111</cdr:x>
      <cdr:y>0.00687</cdr:y>
    </cdr:from>
    <cdr:to>
      <cdr:x>0.99485</cdr:x>
      <cdr:y>0.09169</cdr:y>
    </cdr:to>
    <cdr:pic>
      <cdr:nvPicPr>
        <cdr:cNvPr id="4" name="Picture 3"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7007678" y="40821"/>
          <a:ext cx="1482790" cy="504000"/>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twoCellAnchor editAs="absolute">
    <xdr:from>
      <xdr:col>35</xdr:col>
      <xdr:colOff>261257</xdr:colOff>
      <xdr:row>4</xdr:row>
      <xdr:rowOff>9521</xdr:rowOff>
    </xdr:from>
    <xdr:to>
      <xdr:col>49</xdr:col>
      <xdr:colOff>223157</xdr:colOff>
      <xdr:row>33</xdr:row>
      <xdr:rowOff>57146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editAs="absolute">
    <xdr:from>
      <xdr:col>35</xdr:col>
      <xdr:colOff>261257</xdr:colOff>
      <xdr:row>63</xdr:row>
      <xdr:rowOff>140151</xdr:rowOff>
    </xdr:from>
    <xdr:to>
      <xdr:col>49</xdr:col>
      <xdr:colOff>223157</xdr:colOff>
      <xdr:row>97</xdr:row>
      <xdr:rowOff>73476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twoCellAnchor editAs="absolute">
    <xdr:from>
      <xdr:col>35</xdr:col>
      <xdr:colOff>261257</xdr:colOff>
      <xdr:row>33</xdr:row>
      <xdr:rowOff>159201</xdr:rowOff>
    </xdr:from>
    <xdr:to>
      <xdr:col>49</xdr:col>
      <xdr:colOff>232682</xdr:colOff>
      <xdr:row>63</xdr:row>
      <xdr:rowOff>29933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fPrintsWithSheet="0"/>
  </xdr:twoCellAnchor>
</xdr:wsDr>
</file>

<file path=xl/drawings/drawing15.xml><?xml version="1.0" encoding="utf-8"?>
<c:userShapes xmlns:c="http://schemas.openxmlformats.org/drawingml/2006/chart">
  <cdr:relSizeAnchor xmlns:cdr="http://schemas.openxmlformats.org/drawingml/2006/chartDrawing">
    <cdr:from>
      <cdr:x>0.01277</cdr:x>
      <cdr:y>0.00947</cdr:y>
    </cdr:from>
    <cdr:to>
      <cdr:x>0.24841</cdr:x>
      <cdr:y>0.05861</cdr:y>
    </cdr:to>
    <cdr:sp macro="" textlink="'Results Handling DATA ENTRY'!$D$1">
      <cdr:nvSpPr>
        <cdr:cNvPr id="3073" name="Text Box 1"/>
        <cdr:cNvSpPr txBox="1">
          <a:spLocks xmlns:a="http://schemas.openxmlformats.org/drawingml/2006/main" noChangeArrowheads="1" noTextEdit="1"/>
        </cdr:cNvSpPr>
      </cdr:nvSpPr>
      <cdr:spPr bwMode="auto">
        <a:xfrm xmlns:a="http://schemas.openxmlformats.org/drawingml/2006/main">
          <a:off x="108984" y="49030"/>
          <a:ext cx="2011009" cy="25441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DE5AA2C5-6CFA-437F-B11A-5E3E4589679E}" type="TxLink">
            <a:rPr lang="en-US" sz="1000" b="1" i="0" u="none" strike="noStrike" baseline="0">
              <a:solidFill>
                <a:srgbClr val="000000"/>
              </a:solidFill>
              <a:latin typeface="Arialri"/>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0.01277</cdr:x>
      <cdr:y>0.05411</cdr:y>
    </cdr:from>
    <cdr:to>
      <cdr:x>0.25</cdr:x>
      <cdr:y>0.11643</cdr:y>
    </cdr:to>
    <cdr:sp macro="" textlink="'Results Handling DATA ENTRY'!$B$1">
      <cdr:nvSpPr>
        <cdr:cNvPr id="3074" name="Text Box 2"/>
        <cdr:cNvSpPr txBox="1">
          <a:spLocks xmlns:a="http://schemas.openxmlformats.org/drawingml/2006/main" noChangeArrowheads="1" noTextEdit="1"/>
        </cdr:cNvSpPr>
      </cdr:nvSpPr>
      <cdr:spPr bwMode="auto">
        <a:xfrm xmlns:a="http://schemas.openxmlformats.org/drawingml/2006/main">
          <a:off x="108984" y="280155"/>
          <a:ext cx="2024616" cy="3226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14B3CEB4-9FC0-4084-A180-DCD196EA842D}" type="TxLink">
            <a:rPr lang="en-US" sz="1000" b="1" i="0" u="none" strike="noStrike" baseline="0">
              <a:solidFill>
                <a:srgbClr val="000000"/>
              </a:solidFill>
              <a:latin typeface="Arialri"/>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0.82001</cdr:x>
      <cdr:y>0.01577</cdr:y>
    </cdr:from>
    <cdr:to>
      <cdr:x>0.99211</cdr:x>
      <cdr:y>0.11117</cdr:y>
    </cdr:to>
    <cdr:pic>
      <cdr:nvPicPr>
        <cdr:cNvPr id="6" name="Picture 5"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6998300" y="81642"/>
          <a:ext cx="1468730" cy="493943"/>
        </a:xfrm>
        <a:prstGeom xmlns:a="http://schemas.openxmlformats.org/drawingml/2006/main" prst="rect">
          <a:avLst/>
        </a:prstGeom>
      </cdr:spPr>
    </cdr:pic>
  </cdr:relSizeAnchor>
</c:userShapes>
</file>

<file path=xl/drawings/drawing16.xml><?xml version="1.0" encoding="utf-8"?>
<c:userShapes xmlns:c="http://schemas.openxmlformats.org/drawingml/2006/chart">
  <cdr:relSizeAnchor xmlns:cdr="http://schemas.openxmlformats.org/drawingml/2006/chartDrawing">
    <cdr:from>
      <cdr:x>0.01435</cdr:x>
      <cdr:y>0.0183</cdr:y>
    </cdr:from>
    <cdr:to>
      <cdr:x>0.24999</cdr:x>
      <cdr:y>0.06108</cdr:y>
    </cdr:to>
    <cdr:sp macro="" textlink="'Results Handling DATA ENTRY'!$D$1">
      <cdr:nvSpPr>
        <cdr:cNvPr id="6" name="Text Box 1"/>
        <cdr:cNvSpPr txBox="1">
          <a:spLocks xmlns:a="http://schemas.openxmlformats.org/drawingml/2006/main" noChangeArrowheads="1" noTextEdit="1"/>
        </cdr:cNvSpPr>
      </cdr:nvSpPr>
      <cdr:spPr bwMode="auto">
        <a:xfrm xmlns:a="http://schemas.openxmlformats.org/drawingml/2006/main">
          <a:off x="122464" y="108857"/>
          <a:ext cx="2011009" cy="25441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fld id="{205472BC-B4D7-4858-8347-0CCEE432A267}" type="TxLink">
            <a:rPr lang="en-US" sz="1000" b="1" i="0" u="none" strike="noStrike" baseline="0">
              <a:solidFill>
                <a:srgbClr val="000000"/>
              </a:solidFill>
              <a:latin typeface="Arialri"/>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0.01435</cdr:x>
      <cdr:y>0.05716</cdr:y>
    </cdr:from>
    <cdr:to>
      <cdr:x>0.25158</cdr:x>
      <cdr:y>0.11141</cdr:y>
    </cdr:to>
    <cdr:sp macro="" textlink="'Results Handling DATA ENTRY'!$B$1">
      <cdr:nvSpPr>
        <cdr:cNvPr id="7" name="Text Box 2"/>
        <cdr:cNvSpPr txBox="1">
          <a:spLocks xmlns:a="http://schemas.openxmlformats.org/drawingml/2006/main" noChangeArrowheads="1" noTextEdit="1"/>
        </cdr:cNvSpPr>
      </cdr:nvSpPr>
      <cdr:spPr bwMode="auto">
        <a:xfrm xmlns:a="http://schemas.openxmlformats.org/drawingml/2006/main">
          <a:off x="122464" y="339982"/>
          <a:ext cx="2024616" cy="3226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fld id="{BECDD140-81FC-4C24-AAEC-54F5AE17BF3F}" type="TxLink">
            <a:rPr lang="en-US" sz="1000" b="1" i="0" u="none" strike="noStrike" baseline="0">
              <a:solidFill>
                <a:srgbClr val="000000"/>
              </a:solidFill>
              <a:latin typeface="Arialri"/>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0.80432</cdr:x>
      <cdr:y>0.01373</cdr:y>
    </cdr:from>
    <cdr:to>
      <cdr:x>0.98983</cdr:x>
      <cdr:y>0.10227</cdr:y>
    </cdr:to>
    <cdr:pic>
      <cdr:nvPicPr>
        <cdr:cNvPr id="8" name="Picture 7"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6864419" y="81641"/>
          <a:ext cx="1583222" cy="526599"/>
        </a:xfrm>
        <a:prstGeom xmlns:a="http://schemas.openxmlformats.org/drawingml/2006/main" prst="rect">
          <a:avLst/>
        </a:prstGeom>
      </cdr:spPr>
    </cdr:pic>
  </cdr:relSizeAnchor>
</c:userShapes>
</file>

<file path=xl/drawings/drawing17.xml><?xml version="1.0" encoding="utf-8"?>
<c:userShapes xmlns:c="http://schemas.openxmlformats.org/drawingml/2006/chart">
  <cdr:relSizeAnchor xmlns:cdr="http://schemas.openxmlformats.org/drawingml/2006/chartDrawing">
    <cdr:from>
      <cdr:x>0.01593</cdr:x>
      <cdr:y>0.01577</cdr:y>
    </cdr:from>
    <cdr:to>
      <cdr:x>0.2513</cdr:x>
      <cdr:y>0.06491</cdr:y>
    </cdr:to>
    <cdr:sp macro="" textlink="'Results Handling DATA ENTRY'!$D$1">
      <cdr:nvSpPr>
        <cdr:cNvPr id="8" name="Text Box 1"/>
        <cdr:cNvSpPr txBox="1">
          <a:spLocks xmlns:a="http://schemas.openxmlformats.org/drawingml/2006/main" noChangeArrowheads="1" noTextEdit="1"/>
        </cdr:cNvSpPr>
      </cdr:nvSpPr>
      <cdr:spPr bwMode="auto">
        <a:xfrm xmlns:a="http://schemas.openxmlformats.org/drawingml/2006/main">
          <a:off x="136071" y="81643"/>
          <a:ext cx="2011009" cy="25441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fld id="{37DF3172-9E51-4F23-8600-B9BFAB13F1F7}" type="TxLink">
            <a:rPr lang="en-US" sz="1000" b="1" i="0" u="none" strike="noStrike" baseline="0">
              <a:solidFill>
                <a:srgbClr val="000000"/>
              </a:solidFill>
              <a:latin typeface="Arialri"/>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0.01593</cdr:x>
      <cdr:y>0.06041</cdr:y>
    </cdr:from>
    <cdr:to>
      <cdr:x>0.25289</cdr:x>
      <cdr:y>0.12273</cdr:y>
    </cdr:to>
    <cdr:sp macro="" textlink="'Results Handling DATA ENTRY'!$B$1">
      <cdr:nvSpPr>
        <cdr:cNvPr id="9" name="Text Box 2"/>
        <cdr:cNvSpPr txBox="1">
          <a:spLocks xmlns:a="http://schemas.openxmlformats.org/drawingml/2006/main" noChangeArrowheads="1" noTextEdit="1"/>
        </cdr:cNvSpPr>
      </cdr:nvSpPr>
      <cdr:spPr bwMode="auto">
        <a:xfrm xmlns:a="http://schemas.openxmlformats.org/drawingml/2006/main">
          <a:off x="136071" y="312768"/>
          <a:ext cx="2024616" cy="32264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0" bIns="18288"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fld id="{22202CFA-BF7A-437C-9908-07EF11C44525}" type="TxLink">
            <a:rPr lang="en-US" sz="1000" b="1" i="0" u="none" strike="noStrike" baseline="0">
              <a:solidFill>
                <a:srgbClr val="000000"/>
              </a:solidFill>
              <a:latin typeface="Arialri"/>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0.8149</cdr:x>
      <cdr:y>0.01314</cdr:y>
    </cdr:from>
    <cdr:to>
      <cdr:x>0.99829</cdr:x>
      <cdr:y>0.1138</cdr:y>
    </cdr:to>
    <cdr:pic>
      <cdr:nvPicPr>
        <cdr:cNvPr id="6" name="Picture 5"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6962423" y="68035"/>
          <a:ext cx="1566861" cy="521157"/>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editAs="absolute">
    <xdr:from>
      <xdr:col>25</xdr:col>
      <xdr:colOff>533400</xdr:colOff>
      <xdr:row>3</xdr:row>
      <xdr:rowOff>0</xdr:rowOff>
    </xdr:from>
    <xdr:to>
      <xdr:col>39</xdr:col>
      <xdr:colOff>514350</xdr:colOff>
      <xdr:row>32</xdr:row>
      <xdr:rowOff>47625</xdr:rowOff>
    </xdr:to>
    <xdr:graphicFrame macro="">
      <xdr:nvGraphicFramePr>
        <xdr:cNvPr id="61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editAs="absolute">
    <xdr:from>
      <xdr:col>25</xdr:col>
      <xdr:colOff>533400</xdr:colOff>
      <xdr:row>32</xdr:row>
      <xdr:rowOff>123825</xdr:rowOff>
    </xdr:from>
    <xdr:to>
      <xdr:col>39</xdr:col>
      <xdr:colOff>495300</xdr:colOff>
      <xdr:row>66</xdr:row>
      <xdr:rowOff>47625</xdr:rowOff>
    </xdr:to>
    <xdr:graphicFrame macro="">
      <xdr:nvGraphicFramePr>
        <xdr:cNvPr id="61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wsDr>
</file>

<file path=xl/drawings/drawing3.xml><?xml version="1.0" encoding="utf-8"?>
<c:userShapes xmlns:c="http://schemas.openxmlformats.org/drawingml/2006/chart">
  <cdr:relSizeAnchor xmlns:cdr="http://schemas.openxmlformats.org/drawingml/2006/chartDrawing">
    <cdr:from>
      <cdr:x>0.01276</cdr:x>
      <cdr:y>0.00947</cdr:y>
    </cdr:from>
    <cdr:to>
      <cdr:x>0.18135</cdr:x>
      <cdr:y>0.04724</cdr:y>
    </cdr:to>
    <cdr:sp macro="" textlink="'DMARDS Data Entry'!$D$1">
      <cdr:nvSpPr>
        <cdr:cNvPr id="7169" name="Text Box 1"/>
        <cdr:cNvSpPr txBox="1">
          <a:spLocks xmlns:a="http://schemas.openxmlformats.org/drawingml/2006/main" noChangeArrowheads="1" noTextEdit="1"/>
        </cdr:cNvSpPr>
      </cdr:nvSpPr>
      <cdr:spPr bwMode="auto">
        <a:xfrm xmlns:a="http://schemas.openxmlformats.org/drawingml/2006/main">
          <a:off x="111915" y="50800"/>
          <a:ext cx="1437251" cy="1899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0E772E79-93B8-4655-8413-FEA949684D93}"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0.01276</cdr:x>
      <cdr:y>0.05435</cdr:y>
    </cdr:from>
    <cdr:to>
      <cdr:x>0.18135</cdr:x>
      <cdr:y>0.09065</cdr:y>
    </cdr:to>
    <cdr:sp macro="" textlink="'DMARDS Data Entry'!$B$1">
      <cdr:nvSpPr>
        <cdr:cNvPr id="7170" name="Text Box 2"/>
        <cdr:cNvSpPr txBox="1">
          <a:spLocks xmlns:a="http://schemas.openxmlformats.org/drawingml/2006/main" noChangeArrowheads="1" noTextEdit="1"/>
        </cdr:cNvSpPr>
      </cdr:nvSpPr>
      <cdr:spPr bwMode="auto">
        <a:xfrm xmlns:a="http://schemas.openxmlformats.org/drawingml/2006/main">
          <a:off x="111915" y="276528"/>
          <a:ext cx="1437251" cy="1825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95D42C61-FB85-404F-B0B5-6DC01BCE6F73}"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0.82028</cdr:x>
      <cdr:y>0.00778</cdr:y>
    </cdr:from>
    <cdr:to>
      <cdr:x>0.99364</cdr:x>
      <cdr:y>0.10512</cdr:y>
    </cdr:to>
    <cdr:pic>
      <cdr:nvPicPr>
        <cdr:cNvPr id="4" name="Picture 3"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7016231" y="40286"/>
          <a:ext cx="1482790" cy="504000"/>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0.01722</cdr:x>
      <cdr:y>0.00826</cdr:y>
    </cdr:from>
    <cdr:to>
      <cdr:x>0.21844</cdr:x>
      <cdr:y>0.04023</cdr:y>
    </cdr:to>
    <cdr:sp macro="" textlink="'DMARDS Data Entry'!$D$1">
      <cdr:nvSpPr>
        <cdr:cNvPr id="8193" name="Text Box 1"/>
        <cdr:cNvSpPr txBox="1">
          <a:spLocks xmlns:a="http://schemas.openxmlformats.org/drawingml/2006/main" noChangeArrowheads="1" noTextEdit="1"/>
        </cdr:cNvSpPr>
      </cdr:nvSpPr>
      <cdr:spPr bwMode="auto">
        <a:xfrm xmlns:a="http://schemas.openxmlformats.org/drawingml/2006/main">
          <a:off x="149624" y="50800"/>
          <a:ext cx="1711552" cy="1841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E4D9B197-A944-4B0C-893F-488E7AD7DD55}"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0.01722</cdr:x>
      <cdr:y>0.0476</cdr:y>
    </cdr:from>
    <cdr:to>
      <cdr:x>0.21844</cdr:x>
      <cdr:y>0.07907</cdr:y>
    </cdr:to>
    <cdr:sp macro="" textlink="'DMARDS Data Entry'!$B$1">
      <cdr:nvSpPr>
        <cdr:cNvPr id="8194" name="Text Box 2"/>
        <cdr:cNvSpPr txBox="1">
          <a:spLocks xmlns:a="http://schemas.openxmlformats.org/drawingml/2006/main" noChangeArrowheads="1" noTextEdit="1"/>
        </cdr:cNvSpPr>
      </cdr:nvSpPr>
      <cdr:spPr bwMode="auto">
        <a:xfrm xmlns:a="http://schemas.openxmlformats.org/drawingml/2006/main">
          <a:off x="149624" y="277495"/>
          <a:ext cx="1711552" cy="1813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2B160A0E-4F83-417E-AB6E-97BEA3B5D707}"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0.81792</cdr:x>
      <cdr:y>0.00458</cdr:y>
    </cdr:from>
    <cdr:to>
      <cdr:x>0.99166</cdr:x>
      <cdr:y>0.08946</cdr:y>
    </cdr:to>
    <cdr:pic>
      <cdr:nvPicPr>
        <cdr:cNvPr id="6" name="Picture 5"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6980464" y="27214"/>
          <a:ext cx="1482790" cy="504000"/>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editAs="absolute">
    <xdr:from>
      <xdr:col>25</xdr:col>
      <xdr:colOff>533400</xdr:colOff>
      <xdr:row>3</xdr:row>
      <xdr:rowOff>0</xdr:rowOff>
    </xdr:from>
    <xdr:to>
      <xdr:col>39</xdr:col>
      <xdr:colOff>514350</xdr:colOff>
      <xdr:row>32</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editAs="absolute">
    <xdr:from>
      <xdr:col>25</xdr:col>
      <xdr:colOff>533400</xdr:colOff>
      <xdr:row>32</xdr:row>
      <xdr:rowOff>123825</xdr:rowOff>
    </xdr:from>
    <xdr:to>
      <xdr:col>39</xdr:col>
      <xdr:colOff>495300</xdr:colOff>
      <xdr:row>66</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wsDr>
</file>

<file path=xl/drawings/drawing6.xml><?xml version="1.0" encoding="utf-8"?>
<c:userShapes xmlns:c="http://schemas.openxmlformats.org/drawingml/2006/chart">
  <cdr:relSizeAnchor xmlns:cdr="http://schemas.openxmlformats.org/drawingml/2006/chartDrawing">
    <cdr:from>
      <cdr:x>0.01276</cdr:x>
      <cdr:y>0.00947</cdr:y>
    </cdr:from>
    <cdr:to>
      <cdr:x>0.18135</cdr:x>
      <cdr:y>0.04724</cdr:y>
    </cdr:to>
    <cdr:sp macro="" textlink="'Warfarin Data Entry'!$D$1">
      <cdr:nvSpPr>
        <cdr:cNvPr id="7169" name="Text Box 1"/>
        <cdr:cNvSpPr txBox="1">
          <a:spLocks xmlns:a="http://schemas.openxmlformats.org/drawingml/2006/main" noChangeArrowheads="1" noTextEdit="1"/>
        </cdr:cNvSpPr>
      </cdr:nvSpPr>
      <cdr:spPr bwMode="auto">
        <a:xfrm xmlns:a="http://schemas.openxmlformats.org/drawingml/2006/main">
          <a:off x="111915" y="50800"/>
          <a:ext cx="1437251" cy="18995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0E772E79-93B8-4655-8413-FEA949684D93}"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0.01276</cdr:x>
      <cdr:y>0.05435</cdr:y>
    </cdr:from>
    <cdr:to>
      <cdr:x>0.18135</cdr:x>
      <cdr:y>0.09065</cdr:y>
    </cdr:to>
    <cdr:sp macro="" textlink="'Warfarin Data Entry'!$B$1">
      <cdr:nvSpPr>
        <cdr:cNvPr id="7170" name="Text Box 2"/>
        <cdr:cNvSpPr txBox="1">
          <a:spLocks xmlns:a="http://schemas.openxmlformats.org/drawingml/2006/main" noChangeArrowheads="1" noTextEdit="1"/>
        </cdr:cNvSpPr>
      </cdr:nvSpPr>
      <cdr:spPr bwMode="auto">
        <a:xfrm xmlns:a="http://schemas.openxmlformats.org/drawingml/2006/main">
          <a:off x="111915" y="276528"/>
          <a:ext cx="1437251" cy="1825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95D42C61-FB85-404F-B0B5-6DC01BCE6F73}"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0.82087</cdr:x>
      <cdr:y>0.00788</cdr:y>
    </cdr:from>
    <cdr:to>
      <cdr:x>0.99423</cdr:x>
      <cdr:y>0.10523</cdr:y>
    </cdr:to>
    <cdr:pic>
      <cdr:nvPicPr>
        <cdr:cNvPr id="4" name="Picture 3"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7021286" y="40821"/>
          <a:ext cx="1482790" cy="504000"/>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0.01722</cdr:x>
      <cdr:y>0.00826</cdr:y>
    </cdr:from>
    <cdr:to>
      <cdr:x>0.21844</cdr:x>
      <cdr:y>0.04023</cdr:y>
    </cdr:to>
    <cdr:sp macro="" textlink="'Warfarin Data Entry'!$D$1">
      <cdr:nvSpPr>
        <cdr:cNvPr id="8193" name="Text Box 1"/>
        <cdr:cNvSpPr txBox="1">
          <a:spLocks xmlns:a="http://schemas.openxmlformats.org/drawingml/2006/main" noChangeArrowheads="1" noTextEdit="1"/>
        </cdr:cNvSpPr>
      </cdr:nvSpPr>
      <cdr:spPr bwMode="auto">
        <a:xfrm xmlns:a="http://schemas.openxmlformats.org/drawingml/2006/main">
          <a:off x="149624" y="50800"/>
          <a:ext cx="1711552" cy="1841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E4D9B197-A944-4B0C-893F-488E7AD7DD55}"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0.01722</cdr:x>
      <cdr:y>0.0476</cdr:y>
    </cdr:from>
    <cdr:to>
      <cdr:x>0.21844</cdr:x>
      <cdr:y>0.07907</cdr:y>
    </cdr:to>
    <cdr:sp macro="" textlink="'Warfarin Data Entry'!$B$1">
      <cdr:nvSpPr>
        <cdr:cNvPr id="8194" name="Text Box 2"/>
        <cdr:cNvSpPr txBox="1">
          <a:spLocks xmlns:a="http://schemas.openxmlformats.org/drawingml/2006/main" noChangeArrowheads="1" noTextEdit="1"/>
        </cdr:cNvSpPr>
      </cdr:nvSpPr>
      <cdr:spPr bwMode="auto">
        <a:xfrm xmlns:a="http://schemas.openxmlformats.org/drawingml/2006/main">
          <a:off x="149624" y="277495"/>
          <a:ext cx="1711552" cy="1813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2B160A0E-4F83-417E-AB6E-97BEA3B5D707}"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0.81473</cdr:x>
      <cdr:y>0.00917</cdr:y>
    </cdr:from>
    <cdr:to>
      <cdr:x>0.98847</cdr:x>
      <cdr:y>0.09404</cdr:y>
    </cdr:to>
    <cdr:pic>
      <cdr:nvPicPr>
        <cdr:cNvPr id="4" name="Picture 3"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6953250" y="54428"/>
          <a:ext cx="1482790" cy="504000"/>
        </a:xfrm>
        <a:prstGeom xmlns:a="http://schemas.openxmlformats.org/drawingml/2006/main" prst="rect">
          <a:avLst/>
        </a:prstGeom>
      </cdr:spPr>
    </cdr:pic>
  </cdr:relSizeAnchor>
</c:userShapes>
</file>

<file path=xl/drawings/drawing8.xml><?xml version="1.0" encoding="utf-8"?>
<xdr:wsDr xmlns:xdr="http://schemas.openxmlformats.org/drawingml/2006/spreadsheetDrawing" xmlns:a="http://schemas.openxmlformats.org/drawingml/2006/main">
  <xdr:twoCellAnchor editAs="absolute">
    <xdr:from>
      <xdr:col>22</xdr:col>
      <xdr:colOff>390525</xdr:colOff>
      <xdr:row>2</xdr:row>
      <xdr:rowOff>172811</xdr:rowOff>
    </xdr:from>
    <xdr:to>
      <xdr:col>36</xdr:col>
      <xdr:colOff>352425</xdr:colOff>
      <xdr:row>32</xdr:row>
      <xdr:rowOff>53068</xdr:rowOff>
    </xdr:to>
    <xdr:graphicFrame macro="">
      <xdr:nvGraphicFramePr>
        <xdr:cNvPr id="286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twoCellAnchor editAs="absolute">
    <xdr:from>
      <xdr:col>22</xdr:col>
      <xdr:colOff>390525</xdr:colOff>
      <xdr:row>32</xdr:row>
      <xdr:rowOff>119743</xdr:rowOff>
    </xdr:from>
    <xdr:to>
      <xdr:col>36</xdr:col>
      <xdr:colOff>342900</xdr:colOff>
      <xdr:row>66</xdr:row>
      <xdr:rowOff>53068</xdr:rowOff>
    </xdr:to>
    <xdr:graphicFrame macro="">
      <xdr:nvGraphicFramePr>
        <xdr:cNvPr id="286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twoCellAnchor>
</xdr:wsDr>
</file>

<file path=xl/drawings/drawing9.xml><?xml version="1.0" encoding="utf-8"?>
<c:userShapes xmlns:c="http://schemas.openxmlformats.org/drawingml/2006/chart">
  <cdr:relSizeAnchor xmlns:cdr="http://schemas.openxmlformats.org/drawingml/2006/chartDrawing">
    <cdr:from>
      <cdr:x>0.01277</cdr:x>
      <cdr:y>0.00945</cdr:y>
    </cdr:from>
    <cdr:to>
      <cdr:x>0.18161</cdr:x>
      <cdr:y>0.04698</cdr:y>
    </cdr:to>
    <cdr:sp macro="" textlink="'MED REC Data Entry'!$D$1">
      <cdr:nvSpPr>
        <cdr:cNvPr id="29697" name="Text Box 1"/>
        <cdr:cNvSpPr txBox="1">
          <a:spLocks xmlns:a="http://schemas.openxmlformats.org/drawingml/2006/main" noChangeArrowheads="1" noTextEdit="1"/>
        </cdr:cNvSpPr>
      </cdr:nvSpPr>
      <cdr:spPr bwMode="auto">
        <a:xfrm xmlns:a="http://schemas.openxmlformats.org/drawingml/2006/main">
          <a:off x="111777" y="50800"/>
          <a:ext cx="1436105" cy="1890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7101122C-2811-4F11-A8CE-541706FADFF8}"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0.01277</cdr:x>
      <cdr:y>0.05409</cdr:y>
    </cdr:from>
    <cdr:to>
      <cdr:x>0.18161</cdr:x>
      <cdr:y>0.09039</cdr:y>
    </cdr:to>
    <cdr:sp macro="" textlink="'MED REC Data Entry'!$B$1">
      <cdr:nvSpPr>
        <cdr:cNvPr id="29698" name="Text Box 2"/>
        <cdr:cNvSpPr txBox="1">
          <a:spLocks xmlns:a="http://schemas.openxmlformats.org/drawingml/2006/main" noChangeArrowheads="1" noTextEdit="1"/>
        </cdr:cNvSpPr>
      </cdr:nvSpPr>
      <cdr:spPr bwMode="auto">
        <a:xfrm xmlns:a="http://schemas.openxmlformats.org/drawingml/2006/main">
          <a:off x="111777" y="275728"/>
          <a:ext cx="1436105" cy="1829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l" rtl="0">
            <a:defRPr sz="1000"/>
          </a:pPr>
          <a:fld id="{B9E50BCF-C301-45D5-9DF8-934D98D22012}" type="TxLink">
            <a:rPr lang="en-GB" sz="1000" b="1" i="0" u="none" strike="noStrike" baseline="0">
              <a:solidFill>
                <a:srgbClr val="000000"/>
              </a:solidFill>
              <a:latin typeface="Arial"/>
              <a:cs typeface="Arial"/>
            </a:rPr>
            <a:pPr algn="l" rtl="0">
              <a:defRPr sz="1000"/>
            </a:pPr>
            <a:t>0</a:t>
          </a:fld>
          <a:endParaRPr lang="en-GB" sz="1000" b="1" i="0" u="none" strike="noStrike" baseline="0">
            <a:solidFill>
              <a:srgbClr val="000000"/>
            </a:solidFill>
            <a:latin typeface="Arial"/>
            <a:cs typeface="Arial"/>
          </a:endParaRPr>
        </a:p>
      </cdr:txBody>
    </cdr:sp>
  </cdr:relSizeAnchor>
  <cdr:relSizeAnchor xmlns:cdr="http://schemas.openxmlformats.org/drawingml/2006/chartDrawing">
    <cdr:from>
      <cdr:x>0.81792</cdr:x>
      <cdr:y>0.01049</cdr:y>
    </cdr:from>
    <cdr:to>
      <cdr:x>0.99166</cdr:x>
      <cdr:y>0.10766</cdr:y>
    </cdr:to>
    <cdr:pic>
      <cdr:nvPicPr>
        <cdr:cNvPr id="4" name="Picture 3" descr="Primary Care.jpg"/>
        <cdr:cNvPicPr>
          <a:picLocks xmlns:a="http://schemas.openxmlformats.org/drawingml/2006/main" noChangeAspect="1"/>
        </cdr:cNvPicPr>
      </cdr:nvPicPr>
      <cdr:blipFill>
        <a:blip xmlns:a="http://schemas.openxmlformats.org/drawingml/2006/main" xmlns:r="http://schemas.openxmlformats.org/officeDocument/2006/relationships" r:embed="rId1" cstate="print"/>
        <a:stretch xmlns:a="http://schemas.openxmlformats.org/drawingml/2006/main">
          <a:fillRect/>
        </a:stretch>
      </cdr:blipFill>
      <cdr:spPr>
        <a:xfrm xmlns:a="http://schemas.openxmlformats.org/drawingml/2006/main">
          <a:off x="6980464" y="54428"/>
          <a:ext cx="1482790" cy="504000"/>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E94"/>
  <sheetViews>
    <sheetView tabSelected="1" zoomScale="85" workbookViewId="0">
      <selection activeCell="C2" sqref="C2:D3"/>
    </sheetView>
  </sheetViews>
  <sheetFormatPr defaultColWidth="0" defaultRowHeight="12.75" zeroHeight="1"/>
  <cols>
    <col min="1" max="2" width="9.140625" style="1" customWidth="1"/>
    <col min="3" max="3" width="53.28515625" style="1" customWidth="1"/>
    <col min="4" max="4" width="9.140625" style="1" customWidth="1"/>
    <col min="5" max="5" width="0.140625" style="1" customWidth="1"/>
    <col min="6" max="16384" width="9.140625" style="1" hidden="1"/>
  </cols>
  <sheetData>
    <row r="1" spans="1:4" ht="157.5" customHeight="1">
      <c r="A1" s="141" t="s">
        <v>59</v>
      </c>
      <c r="B1" s="141"/>
      <c r="C1" s="141"/>
      <c r="D1" s="141"/>
    </row>
    <row r="2" spans="1:4" ht="20.25">
      <c r="A2" s="138" t="s">
        <v>34</v>
      </c>
      <c r="B2" s="138"/>
      <c r="C2" s="142"/>
      <c r="D2" s="142"/>
    </row>
    <row r="3" spans="1:4" ht="20.25">
      <c r="A3" s="139" t="s">
        <v>35</v>
      </c>
      <c r="B3" s="140"/>
      <c r="C3" s="142"/>
      <c r="D3" s="142"/>
    </row>
    <row r="4" spans="1:4">
      <c r="A4" s="54"/>
      <c r="B4" s="54"/>
      <c r="C4" s="54"/>
      <c r="D4" s="54"/>
    </row>
    <row r="5" spans="1:4">
      <c r="A5" s="54"/>
      <c r="B5" s="54" t="s">
        <v>1</v>
      </c>
      <c r="C5" s="54"/>
      <c r="D5" s="54"/>
    </row>
    <row r="6" spans="1:4">
      <c r="A6" s="54"/>
      <c r="B6" s="54"/>
      <c r="C6" s="55" t="s">
        <v>55</v>
      </c>
      <c r="D6" s="54"/>
    </row>
    <row r="7" spans="1:4">
      <c r="A7" s="54"/>
      <c r="B7" s="54"/>
      <c r="C7" s="56" t="s">
        <v>56</v>
      </c>
      <c r="D7" s="54"/>
    </row>
    <row r="8" spans="1:4">
      <c r="A8" s="54"/>
      <c r="B8" s="54"/>
      <c r="C8" s="56" t="s">
        <v>57</v>
      </c>
      <c r="D8" s="54"/>
    </row>
    <row r="9" spans="1:4">
      <c r="A9" s="54"/>
      <c r="B9" s="54"/>
      <c r="C9" s="56" t="s">
        <v>58</v>
      </c>
      <c r="D9" s="54"/>
    </row>
    <row r="10" spans="1:4">
      <c r="A10" s="54"/>
      <c r="B10" s="54"/>
      <c r="C10" s="56" t="s">
        <v>77</v>
      </c>
      <c r="D10" s="54"/>
    </row>
    <row r="11" spans="1:4">
      <c r="A11" s="54"/>
      <c r="B11" s="54"/>
      <c r="C11" s="56"/>
      <c r="D11" s="54"/>
    </row>
    <row r="12" spans="1:4" hidden="1">
      <c r="C12" s="2"/>
    </row>
    <row r="13" spans="1:4" hidden="1">
      <c r="C13" s="2"/>
    </row>
    <row r="14" spans="1:4" hidden="1">
      <c r="C14" s="2"/>
    </row>
    <row r="15" spans="1:4" hidden="1">
      <c r="C15" s="3"/>
    </row>
    <row r="16" spans="1:4" hidden="1">
      <c r="C16" s="3"/>
    </row>
    <row r="17" spans="3:3" hidden="1">
      <c r="C17" s="3"/>
    </row>
    <row r="18" spans="3:3" hidden="1">
      <c r="C18" s="3"/>
    </row>
    <row r="19" spans="3:3" hidden="1"/>
    <row r="20" spans="3:3" hidden="1"/>
    <row r="21" spans="3:3" hidden="1"/>
    <row r="22" spans="3:3" hidden="1"/>
    <row r="23" spans="3:3" hidden="1"/>
    <row r="24" spans="3:3" hidden="1"/>
    <row r="25" spans="3:3" hidden="1"/>
    <row r="26" spans="3:3" hidden="1"/>
    <row r="27" spans="3:3" hidden="1"/>
    <row r="28" spans="3:3" hidden="1"/>
    <row r="29" spans="3:3" hidden="1"/>
    <row r="30" spans="3:3" hidden="1"/>
    <row r="31" spans="3:3" hidden="1"/>
    <row r="32" spans="3:3"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sheetData>
  <sheetProtection sheet="1" objects="1" scenarios="1"/>
  <mergeCells count="5">
    <mergeCell ref="A2:B2"/>
    <mergeCell ref="A3:B3"/>
    <mergeCell ref="A1:D1"/>
    <mergeCell ref="C2:D2"/>
    <mergeCell ref="C3:D3"/>
  </mergeCells>
  <phoneticPr fontId="0" type="noConversion"/>
  <hyperlinks>
    <hyperlink ref="C6" location="'DMARDS Data Entry'!A1" display="DMARDS data"/>
    <hyperlink ref="C7" location="'Warfarin Data Entry'!A1" display="Warfarin Data Entry"/>
    <hyperlink ref="C8" location="'MED REC Data Entry'!A1" display="MED REC Data Entry"/>
    <hyperlink ref="C9" location="'OP COMM Data Entry'!A1" display="OP COMMS Data Entry"/>
    <hyperlink ref="C10" location="'Results Handling DATA ENTRY'!A1" display="Results Handling data'!A1"/>
  </hyperlinks>
  <pageMargins left="0.75" right="0.75" top="1" bottom="1" header="0.5" footer="0.5"/>
  <pageSetup paperSize="9" orientation="portrait" r:id="rId1"/>
  <headerFooter alignWithMargins="0">
    <oddFooter>&amp;L&amp;A&amp;R&amp;F</oddFooter>
  </headerFooter>
  <drawing r:id="rId2"/>
</worksheet>
</file>

<file path=xl/worksheets/sheet10.xml><?xml version="1.0" encoding="utf-8"?>
<worksheet xmlns="http://schemas.openxmlformats.org/spreadsheetml/2006/main" xmlns:r="http://schemas.openxmlformats.org/officeDocument/2006/relationships">
  <dimension ref="A1:O25"/>
  <sheetViews>
    <sheetView zoomScale="85" workbookViewId="0">
      <selection activeCell="P1" sqref="P1:XFD1048576"/>
    </sheetView>
  </sheetViews>
  <sheetFormatPr defaultColWidth="0" defaultRowHeight="12.75" zeroHeight="1"/>
  <cols>
    <col min="1" max="1" width="14.85546875" style="76" customWidth="1"/>
    <col min="2" max="2" width="6.42578125" style="76" customWidth="1"/>
    <col min="3" max="8" width="8.42578125" style="76" customWidth="1"/>
    <col min="9" max="14" width="9.28515625" style="76" customWidth="1"/>
    <col min="15" max="15" width="0.7109375" style="76" customWidth="1"/>
    <col min="16" max="16384" width="9.140625" style="137" hidden="1"/>
  </cols>
  <sheetData>
    <row r="1" spans="1:15" ht="11.25" customHeight="1">
      <c r="A1" s="57" t="s">
        <v>35</v>
      </c>
      <c r="B1" s="163">
        <f>'Results Handling DATA ENTRY'!B1</f>
        <v>0</v>
      </c>
      <c r="C1" s="164"/>
      <c r="D1" s="164"/>
      <c r="E1" s="86"/>
      <c r="F1" s="86"/>
      <c r="G1" s="86"/>
      <c r="H1" s="86"/>
      <c r="I1" s="86"/>
      <c r="J1" s="86"/>
      <c r="K1" s="86"/>
      <c r="L1" s="86"/>
      <c r="M1" s="86"/>
      <c r="N1" s="86"/>
      <c r="O1" s="77"/>
    </row>
    <row r="2" spans="1:15" ht="11.25" customHeight="1">
      <c r="A2" s="57" t="s">
        <v>34</v>
      </c>
      <c r="B2" s="163">
        <f>'Results Handling DATA ENTRY'!D1</f>
        <v>0</v>
      </c>
      <c r="C2" s="164"/>
      <c r="D2" s="164"/>
      <c r="E2" s="86"/>
      <c r="F2" s="159" t="s">
        <v>2</v>
      </c>
      <c r="G2" s="159"/>
      <c r="H2" s="159"/>
      <c r="I2" s="159"/>
      <c r="J2" s="159"/>
      <c r="K2" s="87"/>
      <c r="L2" s="87"/>
      <c r="M2" s="87"/>
      <c r="N2" s="87"/>
      <c r="O2" s="77"/>
    </row>
    <row r="3" spans="1:15" ht="11.25" customHeight="1" thickBot="1">
      <c r="A3" s="86"/>
      <c r="B3" s="86"/>
      <c r="C3" s="86"/>
      <c r="D3" s="86"/>
      <c r="E3" s="86"/>
      <c r="F3" s="86"/>
      <c r="G3" s="86"/>
      <c r="H3" s="86"/>
      <c r="I3" s="86"/>
      <c r="J3" s="86"/>
      <c r="K3" s="86"/>
      <c r="L3" s="86"/>
      <c r="M3" s="86"/>
      <c r="N3" s="86"/>
      <c r="O3" s="77"/>
    </row>
    <row r="4" spans="1:15" ht="102.75" customHeight="1">
      <c r="A4" s="85" t="str">
        <f>'Results Handling DATA ENTRY'!A2</f>
        <v>Month and comments</v>
      </c>
      <c r="B4" s="84" t="str">
        <f>'Results Handling DATA ENTRY'!B2</f>
        <v>Patient</v>
      </c>
      <c r="C4" s="157" t="str">
        <f>'Results Handling DATA ENTRY'!C2</f>
        <v>Are ALL the individual blood test(s) requested by the clinician clearly recorded?</v>
      </c>
      <c r="D4" s="158"/>
      <c r="E4" s="157" t="str">
        <f>'Results Handling DATA ENTRY'!D2</f>
        <v xml:space="preserve">Are ALL the individual blood test(s) taken clearly recorded? </v>
      </c>
      <c r="F4" s="158"/>
      <c r="G4" s="157" t="str">
        <f>'Results Handling DATA ENTRY'!E2</f>
        <v>Have ALL the results of the blood tests ordered been returned to the practice?</v>
      </c>
      <c r="H4" s="158"/>
      <c r="I4" s="157" t="str">
        <f>'Results Handling DATA ENTRY'!F2</f>
        <v>Were ALL the test(s) results forwarded to a practice clinician for review within 2 working days of being received by the practice?</v>
      </c>
      <c r="J4" s="158"/>
      <c r="K4" s="157" t="str">
        <f>'Results Handling DATA ENTRY'!G2</f>
        <v>Was a definitive decision recorded by a practice clinician on ALL test results within 7 calendar days of being received by the practice?</v>
      </c>
      <c r="L4" s="158"/>
      <c r="M4" s="157" t="str">
        <f>'Results Handling DATA ENTRY'!H2</f>
        <v xml:space="preserve">Have the decisions for ALL test results been ‘actioned’ by the practice, including the patient being informed if required? </v>
      </c>
      <c r="N4" s="158"/>
      <c r="O4" s="77"/>
    </row>
    <row r="5" spans="1:15" ht="15" customHeight="1">
      <c r="A5" s="83"/>
      <c r="B5" s="83">
        <v>1</v>
      </c>
      <c r="C5" s="82" t="s">
        <v>0</v>
      </c>
      <c r="D5" s="81" t="s">
        <v>3</v>
      </c>
      <c r="E5" s="82" t="s">
        <v>0</v>
      </c>
      <c r="F5" s="81" t="s">
        <v>3</v>
      </c>
      <c r="G5" s="82" t="s">
        <v>0</v>
      </c>
      <c r="H5" s="81" t="s">
        <v>3</v>
      </c>
      <c r="I5" s="82" t="s">
        <v>0</v>
      </c>
      <c r="J5" s="81" t="s">
        <v>3</v>
      </c>
      <c r="K5" s="82" t="s">
        <v>0</v>
      </c>
      <c r="L5" s="81" t="s">
        <v>3</v>
      </c>
      <c r="M5" s="82" t="s">
        <v>0</v>
      </c>
      <c r="N5" s="81" t="s">
        <v>3</v>
      </c>
      <c r="O5" s="77"/>
    </row>
    <row r="6" spans="1:15" ht="15" customHeight="1">
      <c r="A6" s="83" t="s">
        <v>4</v>
      </c>
      <c r="B6" s="83">
        <v>2</v>
      </c>
      <c r="C6" s="82" t="s">
        <v>0</v>
      </c>
      <c r="D6" s="81" t="s">
        <v>3</v>
      </c>
      <c r="E6" s="82" t="s">
        <v>0</v>
      </c>
      <c r="F6" s="81" t="s">
        <v>3</v>
      </c>
      <c r="G6" s="82" t="s">
        <v>0</v>
      </c>
      <c r="H6" s="81" t="s">
        <v>3</v>
      </c>
      <c r="I6" s="82" t="s">
        <v>0</v>
      </c>
      <c r="J6" s="81" t="s">
        <v>3</v>
      </c>
      <c r="K6" s="82" t="s">
        <v>0</v>
      </c>
      <c r="L6" s="81" t="s">
        <v>3</v>
      </c>
      <c r="M6" s="82" t="s">
        <v>0</v>
      </c>
      <c r="N6" s="81" t="s">
        <v>3</v>
      </c>
      <c r="O6" s="77"/>
    </row>
    <row r="7" spans="1:15" ht="15" customHeight="1">
      <c r="A7" s="160"/>
      <c r="B7" s="83">
        <v>3</v>
      </c>
      <c r="C7" s="82" t="s">
        <v>0</v>
      </c>
      <c r="D7" s="81" t="s">
        <v>3</v>
      </c>
      <c r="E7" s="82" t="s">
        <v>0</v>
      </c>
      <c r="F7" s="81" t="s">
        <v>3</v>
      </c>
      <c r="G7" s="82" t="s">
        <v>0</v>
      </c>
      <c r="H7" s="81" t="s">
        <v>3</v>
      </c>
      <c r="I7" s="82" t="s">
        <v>0</v>
      </c>
      <c r="J7" s="81" t="s">
        <v>3</v>
      </c>
      <c r="K7" s="82" t="s">
        <v>0</v>
      </c>
      <c r="L7" s="81" t="s">
        <v>3</v>
      </c>
      <c r="M7" s="82" t="s">
        <v>0</v>
      </c>
      <c r="N7" s="81" t="s">
        <v>3</v>
      </c>
      <c r="O7" s="77"/>
    </row>
    <row r="8" spans="1:15" ht="15" customHeight="1">
      <c r="A8" s="161"/>
      <c r="B8" s="83">
        <v>4</v>
      </c>
      <c r="C8" s="82" t="s">
        <v>0</v>
      </c>
      <c r="D8" s="81" t="s">
        <v>3</v>
      </c>
      <c r="E8" s="82" t="s">
        <v>0</v>
      </c>
      <c r="F8" s="81" t="s">
        <v>3</v>
      </c>
      <c r="G8" s="82" t="s">
        <v>0</v>
      </c>
      <c r="H8" s="81" t="s">
        <v>3</v>
      </c>
      <c r="I8" s="82" t="s">
        <v>0</v>
      </c>
      <c r="J8" s="81" t="s">
        <v>3</v>
      </c>
      <c r="K8" s="82" t="s">
        <v>0</v>
      </c>
      <c r="L8" s="81" t="s">
        <v>3</v>
      </c>
      <c r="M8" s="82" t="s">
        <v>0</v>
      </c>
      <c r="N8" s="81" t="s">
        <v>3</v>
      </c>
      <c r="O8" s="77"/>
    </row>
    <row r="9" spans="1:15" ht="15" customHeight="1">
      <c r="A9" s="161"/>
      <c r="B9" s="83">
        <v>5</v>
      </c>
      <c r="C9" s="82" t="s">
        <v>0</v>
      </c>
      <c r="D9" s="81" t="s">
        <v>3</v>
      </c>
      <c r="E9" s="82" t="s">
        <v>0</v>
      </c>
      <c r="F9" s="81" t="s">
        <v>3</v>
      </c>
      <c r="G9" s="82" t="s">
        <v>0</v>
      </c>
      <c r="H9" s="81" t="s">
        <v>3</v>
      </c>
      <c r="I9" s="82" t="s">
        <v>0</v>
      </c>
      <c r="J9" s="81" t="s">
        <v>3</v>
      </c>
      <c r="K9" s="82" t="s">
        <v>0</v>
      </c>
      <c r="L9" s="81" t="s">
        <v>3</v>
      </c>
      <c r="M9" s="82" t="s">
        <v>0</v>
      </c>
      <c r="N9" s="81" t="s">
        <v>3</v>
      </c>
      <c r="O9" s="77"/>
    </row>
    <row r="10" spans="1:15" ht="15" customHeight="1">
      <c r="A10" s="161"/>
      <c r="B10" s="83">
        <v>6</v>
      </c>
      <c r="C10" s="82" t="s">
        <v>0</v>
      </c>
      <c r="D10" s="81" t="s">
        <v>3</v>
      </c>
      <c r="E10" s="82" t="s">
        <v>0</v>
      </c>
      <c r="F10" s="81" t="s">
        <v>3</v>
      </c>
      <c r="G10" s="82" t="s">
        <v>0</v>
      </c>
      <c r="H10" s="81" t="s">
        <v>3</v>
      </c>
      <c r="I10" s="82" t="s">
        <v>0</v>
      </c>
      <c r="J10" s="81" t="s">
        <v>3</v>
      </c>
      <c r="K10" s="82" t="s">
        <v>0</v>
      </c>
      <c r="L10" s="81" t="s">
        <v>3</v>
      </c>
      <c r="M10" s="82" t="s">
        <v>0</v>
      </c>
      <c r="N10" s="81" t="s">
        <v>3</v>
      </c>
      <c r="O10" s="77"/>
    </row>
    <row r="11" spans="1:15" ht="15" customHeight="1">
      <c r="A11" s="161"/>
      <c r="B11" s="83">
        <v>7</v>
      </c>
      <c r="C11" s="82" t="s">
        <v>0</v>
      </c>
      <c r="D11" s="81" t="s">
        <v>3</v>
      </c>
      <c r="E11" s="82" t="s">
        <v>0</v>
      </c>
      <c r="F11" s="81" t="s">
        <v>3</v>
      </c>
      <c r="G11" s="82" t="s">
        <v>0</v>
      </c>
      <c r="H11" s="81" t="s">
        <v>3</v>
      </c>
      <c r="I11" s="82" t="s">
        <v>0</v>
      </c>
      <c r="J11" s="81" t="s">
        <v>3</v>
      </c>
      <c r="K11" s="82" t="s">
        <v>0</v>
      </c>
      <c r="L11" s="81" t="s">
        <v>3</v>
      </c>
      <c r="M11" s="82" t="s">
        <v>0</v>
      </c>
      <c r="N11" s="81" t="s">
        <v>3</v>
      </c>
      <c r="O11" s="77"/>
    </row>
    <row r="12" spans="1:15" ht="15" customHeight="1">
      <c r="A12" s="161"/>
      <c r="B12" s="83">
        <v>8</v>
      </c>
      <c r="C12" s="82" t="s">
        <v>0</v>
      </c>
      <c r="D12" s="81" t="s">
        <v>3</v>
      </c>
      <c r="E12" s="82" t="s">
        <v>0</v>
      </c>
      <c r="F12" s="81" t="s">
        <v>3</v>
      </c>
      <c r="G12" s="82" t="s">
        <v>0</v>
      </c>
      <c r="H12" s="81" t="s">
        <v>3</v>
      </c>
      <c r="I12" s="82" t="s">
        <v>0</v>
      </c>
      <c r="J12" s="81" t="s">
        <v>3</v>
      </c>
      <c r="K12" s="82" t="s">
        <v>0</v>
      </c>
      <c r="L12" s="81" t="s">
        <v>3</v>
      </c>
      <c r="M12" s="82" t="s">
        <v>0</v>
      </c>
      <c r="N12" s="81" t="s">
        <v>3</v>
      </c>
      <c r="O12" s="77"/>
    </row>
    <row r="13" spans="1:15" ht="15" customHeight="1">
      <c r="A13" s="161"/>
      <c r="B13" s="83">
        <v>9</v>
      </c>
      <c r="C13" s="82" t="s">
        <v>0</v>
      </c>
      <c r="D13" s="81" t="s">
        <v>3</v>
      </c>
      <c r="E13" s="82" t="s">
        <v>0</v>
      </c>
      <c r="F13" s="81" t="s">
        <v>3</v>
      </c>
      <c r="G13" s="82" t="s">
        <v>0</v>
      </c>
      <c r="H13" s="81" t="s">
        <v>3</v>
      </c>
      <c r="I13" s="82" t="s">
        <v>0</v>
      </c>
      <c r="J13" s="81" t="s">
        <v>3</v>
      </c>
      <c r="K13" s="82" t="s">
        <v>0</v>
      </c>
      <c r="L13" s="81" t="s">
        <v>3</v>
      </c>
      <c r="M13" s="82" t="s">
        <v>0</v>
      </c>
      <c r="N13" s="81" t="s">
        <v>3</v>
      </c>
      <c r="O13" s="77"/>
    </row>
    <row r="14" spans="1:15" ht="15" customHeight="1">
      <c r="A14" s="161"/>
      <c r="B14" s="83">
        <v>10</v>
      </c>
      <c r="C14" s="82" t="s">
        <v>0</v>
      </c>
      <c r="D14" s="81" t="s">
        <v>3</v>
      </c>
      <c r="E14" s="82" t="s">
        <v>0</v>
      </c>
      <c r="F14" s="81" t="s">
        <v>3</v>
      </c>
      <c r="G14" s="82" t="s">
        <v>0</v>
      </c>
      <c r="H14" s="81" t="s">
        <v>3</v>
      </c>
      <c r="I14" s="82" t="s">
        <v>0</v>
      </c>
      <c r="J14" s="81" t="s">
        <v>3</v>
      </c>
      <c r="K14" s="82" t="s">
        <v>0</v>
      </c>
      <c r="L14" s="81" t="s">
        <v>3</v>
      </c>
      <c r="M14" s="82" t="s">
        <v>0</v>
      </c>
      <c r="N14" s="81" t="s">
        <v>3</v>
      </c>
      <c r="O14" s="77"/>
    </row>
    <row r="15" spans="1:15" ht="15" customHeight="1">
      <c r="A15" s="161"/>
      <c r="B15" s="83">
        <v>11</v>
      </c>
      <c r="C15" s="82" t="s">
        <v>0</v>
      </c>
      <c r="D15" s="81" t="s">
        <v>3</v>
      </c>
      <c r="E15" s="82" t="s">
        <v>0</v>
      </c>
      <c r="F15" s="81" t="s">
        <v>3</v>
      </c>
      <c r="G15" s="82" t="s">
        <v>0</v>
      </c>
      <c r="H15" s="81" t="s">
        <v>3</v>
      </c>
      <c r="I15" s="82" t="s">
        <v>0</v>
      </c>
      <c r="J15" s="81" t="s">
        <v>3</v>
      </c>
      <c r="K15" s="82" t="s">
        <v>0</v>
      </c>
      <c r="L15" s="81" t="s">
        <v>3</v>
      </c>
      <c r="M15" s="82" t="s">
        <v>0</v>
      </c>
      <c r="N15" s="81" t="s">
        <v>3</v>
      </c>
      <c r="O15" s="77"/>
    </row>
    <row r="16" spans="1:15" ht="15" customHeight="1">
      <c r="A16" s="161"/>
      <c r="B16" s="83">
        <v>12</v>
      </c>
      <c r="C16" s="82" t="s">
        <v>0</v>
      </c>
      <c r="D16" s="81" t="s">
        <v>3</v>
      </c>
      <c r="E16" s="82" t="s">
        <v>0</v>
      </c>
      <c r="F16" s="81" t="s">
        <v>3</v>
      </c>
      <c r="G16" s="82" t="s">
        <v>0</v>
      </c>
      <c r="H16" s="81" t="s">
        <v>3</v>
      </c>
      <c r="I16" s="82" t="s">
        <v>0</v>
      </c>
      <c r="J16" s="81" t="s">
        <v>3</v>
      </c>
      <c r="K16" s="82" t="s">
        <v>0</v>
      </c>
      <c r="L16" s="81" t="s">
        <v>3</v>
      </c>
      <c r="M16" s="82" t="s">
        <v>0</v>
      </c>
      <c r="N16" s="81" t="s">
        <v>3</v>
      </c>
      <c r="O16" s="77"/>
    </row>
    <row r="17" spans="1:15" ht="15" customHeight="1">
      <c r="A17" s="161"/>
      <c r="B17" s="83">
        <v>13</v>
      </c>
      <c r="C17" s="82" t="s">
        <v>0</v>
      </c>
      <c r="D17" s="81" t="s">
        <v>3</v>
      </c>
      <c r="E17" s="82" t="s">
        <v>0</v>
      </c>
      <c r="F17" s="81" t="s">
        <v>3</v>
      </c>
      <c r="G17" s="82" t="s">
        <v>0</v>
      </c>
      <c r="H17" s="81" t="s">
        <v>3</v>
      </c>
      <c r="I17" s="82" t="s">
        <v>0</v>
      </c>
      <c r="J17" s="81" t="s">
        <v>3</v>
      </c>
      <c r="K17" s="82" t="s">
        <v>0</v>
      </c>
      <c r="L17" s="81" t="s">
        <v>3</v>
      </c>
      <c r="M17" s="82" t="s">
        <v>0</v>
      </c>
      <c r="N17" s="81" t="s">
        <v>3</v>
      </c>
      <c r="O17" s="77"/>
    </row>
    <row r="18" spans="1:15" ht="15" customHeight="1">
      <c r="A18" s="161"/>
      <c r="B18" s="83">
        <v>14</v>
      </c>
      <c r="C18" s="82" t="s">
        <v>0</v>
      </c>
      <c r="D18" s="81" t="s">
        <v>3</v>
      </c>
      <c r="E18" s="82" t="s">
        <v>0</v>
      </c>
      <c r="F18" s="81" t="s">
        <v>3</v>
      </c>
      <c r="G18" s="82" t="s">
        <v>0</v>
      </c>
      <c r="H18" s="81" t="s">
        <v>3</v>
      </c>
      <c r="I18" s="82" t="s">
        <v>0</v>
      </c>
      <c r="J18" s="81" t="s">
        <v>3</v>
      </c>
      <c r="K18" s="82" t="s">
        <v>0</v>
      </c>
      <c r="L18" s="81" t="s">
        <v>3</v>
      </c>
      <c r="M18" s="82" t="s">
        <v>0</v>
      </c>
      <c r="N18" s="81" t="s">
        <v>3</v>
      </c>
      <c r="O18" s="77"/>
    </row>
    <row r="19" spans="1:15" ht="15" customHeight="1">
      <c r="A19" s="161"/>
      <c r="B19" s="83">
        <v>15</v>
      </c>
      <c r="C19" s="82" t="s">
        <v>0</v>
      </c>
      <c r="D19" s="81" t="s">
        <v>3</v>
      </c>
      <c r="E19" s="82" t="s">
        <v>0</v>
      </c>
      <c r="F19" s="81" t="s">
        <v>3</v>
      </c>
      <c r="G19" s="82" t="s">
        <v>0</v>
      </c>
      <c r="H19" s="81" t="s">
        <v>3</v>
      </c>
      <c r="I19" s="82" t="s">
        <v>0</v>
      </c>
      <c r="J19" s="81" t="s">
        <v>3</v>
      </c>
      <c r="K19" s="82" t="s">
        <v>0</v>
      </c>
      <c r="L19" s="81" t="s">
        <v>3</v>
      </c>
      <c r="M19" s="82" t="s">
        <v>0</v>
      </c>
      <c r="N19" s="81" t="s">
        <v>3</v>
      </c>
      <c r="O19" s="77"/>
    </row>
    <row r="20" spans="1:15" ht="15" customHeight="1">
      <c r="A20" s="161"/>
      <c r="B20" s="83">
        <v>16</v>
      </c>
      <c r="C20" s="82" t="s">
        <v>0</v>
      </c>
      <c r="D20" s="81" t="s">
        <v>3</v>
      </c>
      <c r="E20" s="82" t="s">
        <v>0</v>
      </c>
      <c r="F20" s="81" t="s">
        <v>3</v>
      </c>
      <c r="G20" s="82" t="s">
        <v>0</v>
      </c>
      <c r="H20" s="81" t="s">
        <v>3</v>
      </c>
      <c r="I20" s="82" t="s">
        <v>0</v>
      </c>
      <c r="J20" s="81" t="s">
        <v>3</v>
      </c>
      <c r="K20" s="82" t="s">
        <v>0</v>
      </c>
      <c r="L20" s="81" t="s">
        <v>3</v>
      </c>
      <c r="M20" s="82" t="s">
        <v>0</v>
      </c>
      <c r="N20" s="81" t="s">
        <v>3</v>
      </c>
      <c r="O20" s="77"/>
    </row>
    <row r="21" spans="1:15" ht="15" customHeight="1">
      <c r="A21" s="161"/>
      <c r="B21" s="83">
        <v>17</v>
      </c>
      <c r="C21" s="82" t="s">
        <v>0</v>
      </c>
      <c r="D21" s="81" t="s">
        <v>3</v>
      </c>
      <c r="E21" s="82" t="s">
        <v>0</v>
      </c>
      <c r="F21" s="81" t="s">
        <v>3</v>
      </c>
      <c r="G21" s="82" t="s">
        <v>0</v>
      </c>
      <c r="H21" s="81" t="s">
        <v>3</v>
      </c>
      <c r="I21" s="82" t="s">
        <v>0</v>
      </c>
      <c r="J21" s="81" t="s">
        <v>3</v>
      </c>
      <c r="K21" s="82" t="s">
        <v>0</v>
      </c>
      <c r="L21" s="81" t="s">
        <v>3</v>
      </c>
      <c r="M21" s="82" t="s">
        <v>0</v>
      </c>
      <c r="N21" s="81" t="s">
        <v>3</v>
      </c>
      <c r="O21" s="77"/>
    </row>
    <row r="22" spans="1:15" ht="15" customHeight="1">
      <c r="A22" s="161"/>
      <c r="B22" s="83">
        <v>18</v>
      </c>
      <c r="C22" s="82" t="s">
        <v>0</v>
      </c>
      <c r="D22" s="81" t="s">
        <v>3</v>
      </c>
      <c r="E22" s="82" t="s">
        <v>0</v>
      </c>
      <c r="F22" s="81" t="s">
        <v>3</v>
      </c>
      <c r="G22" s="82" t="s">
        <v>0</v>
      </c>
      <c r="H22" s="81" t="s">
        <v>3</v>
      </c>
      <c r="I22" s="82" t="s">
        <v>0</v>
      </c>
      <c r="J22" s="81" t="s">
        <v>3</v>
      </c>
      <c r="K22" s="82" t="s">
        <v>0</v>
      </c>
      <c r="L22" s="81" t="s">
        <v>3</v>
      </c>
      <c r="M22" s="82" t="s">
        <v>0</v>
      </c>
      <c r="N22" s="81" t="s">
        <v>3</v>
      </c>
      <c r="O22" s="77"/>
    </row>
    <row r="23" spans="1:15" ht="15" customHeight="1">
      <c r="A23" s="161"/>
      <c r="B23" s="83">
        <v>19</v>
      </c>
      <c r="C23" s="82" t="s">
        <v>0</v>
      </c>
      <c r="D23" s="81" t="s">
        <v>3</v>
      </c>
      <c r="E23" s="82" t="s">
        <v>0</v>
      </c>
      <c r="F23" s="81" t="s">
        <v>3</v>
      </c>
      <c r="G23" s="82" t="s">
        <v>0</v>
      </c>
      <c r="H23" s="81" t="s">
        <v>3</v>
      </c>
      <c r="I23" s="82" t="s">
        <v>0</v>
      </c>
      <c r="J23" s="81" t="s">
        <v>3</v>
      </c>
      <c r="K23" s="82" t="s">
        <v>0</v>
      </c>
      <c r="L23" s="81" t="s">
        <v>3</v>
      </c>
      <c r="M23" s="82" t="s">
        <v>0</v>
      </c>
      <c r="N23" s="81" t="s">
        <v>3</v>
      </c>
      <c r="O23" s="77"/>
    </row>
    <row r="24" spans="1:15" ht="15" customHeight="1" thickBot="1">
      <c r="A24" s="162"/>
      <c r="B24" s="80">
        <v>20</v>
      </c>
      <c r="C24" s="79" t="s">
        <v>0</v>
      </c>
      <c r="D24" s="78" t="s">
        <v>3</v>
      </c>
      <c r="E24" s="79" t="s">
        <v>0</v>
      </c>
      <c r="F24" s="78" t="s">
        <v>3</v>
      </c>
      <c r="G24" s="79" t="s">
        <v>0</v>
      </c>
      <c r="H24" s="78" t="s">
        <v>3</v>
      </c>
      <c r="I24" s="79" t="s">
        <v>0</v>
      </c>
      <c r="J24" s="78" t="s">
        <v>3</v>
      </c>
      <c r="K24" s="79" t="s">
        <v>0</v>
      </c>
      <c r="L24" s="78" t="s">
        <v>3</v>
      </c>
      <c r="M24" s="79" t="s">
        <v>0</v>
      </c>
      <c r="N24" s="78" t="s">
        <v>3</v>
      </c>
      <c r="O24" s="77"/>
    </row>
    <row r="25" spans="1:15">
      <c r="A25" s="77"/>
      <c r="B25" s="77"/>
      <c r="C25" s="77"/>
      <c r="D25" s="77"/>
      <c r="E25" s="77"/>
      <c r="F25" s="77"/>
      <c r="G25" s="77"/>
      <c r="H25" s="77"/>
      <c r="I25" s="77"/>
      <c r="J25" s="77"/>
      <c r="K25" s="77"/>
      <c r="L25" s="77"/>
      <c r="M25" s="77"/>
      <c r="N25" s="77"/>
      <c r="O25" s="77"/>
    </row>
  </sheetData>
  <sheetProtection sheet="1" objects="1" scenarios="1"/>
  <mergeCells count="10">
    <mergeCell ref="A7:A24"/>
    <mergeCell ref="B1:D1"/>
    <mergeCell ref="B2:D2"/>
    <mergeCell ref="C4:D4"/>
    <mergeCell ref="E4:F4"/>
    <mergeCell ref="M4:N4"/>
    <mergeCell ref="G4:H4"/>
    <mergeCell ref="I4:J4"/>
    <mergeCell ref="F2:J2"/>
    <mergeCell ref="K4:L4"/>
  </mergeCells>
  <dataValidations count="1">
    <dataValidation allowBlank="1" showInputMessage="1" showErrorMessage="1" prompt="This sheet is not for entering data on your computer, it is only for printing and completing by hand. Once you have done this, enter your data on the appropriate data entry worksheet." sqref="A4:B24 C5:N24"/>
  </dataValidation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oddFooter>&amp;L&amp;F&amp;C&amp;A</oddFooter>
  </headerFooter>
</worksheet>
</file>

<file path=xl/worksheets/sheet11.xml><?xml version="1.0" encoding="utf-8"?>
<worksheet xmlns="http://schemas.openxmlformats.org/spreadsheetml/2006/main" xmlns:r="http://schemas.openxmlformats.org/officeDocument/2006/relationships">
  <dimension ref="A1:BE484"/>
  <sheetViews>
    <sheetView zoomScale="70" workbookViewId="0">
      <pane ySplit="2" topLeftCell="A3" activePane="bottomLeft" state="frozen"/>
      <selection activeCell="C4" sqref="C4:P4"/>
      <selection pane="bottomLeft" activeCell="E17" sqref="E17"/>
    </sheetView>
  </sheetViews>
  <sheetFormatPr defaultColWidth="0" defaultRowHeight="12.75" zeroHeight="1"/>
  <cols>
    <col min="1" max="5" width="15.7109375" style="88" customWidth="1"/>
    <col min="6" max="6" width="17.140625" style="88" bestFit="1" customWidth="1"/>
    <col min="7" max="8" width="17.140625" style="88" customWidth="1"/>
    <col min="9" max="9" width="15.7109375" style="88" customWidth="1"/>
    <col min="10" max="11" width="9.140625" style="90" hidden="1" customWidth="1"/>
    <col min="12" max="12" width="10.28515625" style="92" hidden="1" customWidth="1"/>
    <col min="13" max="27" width="9.140625" style="90" hidden="1" customWidth="1"/>
    <col min="28" max="28" width="8.5703125" style="91" hidden="1" customWidth="1"/>
    <col min="29" max="29" width="9.140625" style="90" customWidth="1"/>
    <col min="30" max="32" width="9.140625" style="89" hidden="1" customWidth="1"/>
    <col min="33" max="34" width="9.140625" style="88" hidden="1" customWidth="1"/>
    <col min="35" max="51" width="9.140625" style="88" customWidth="1"/>
    <col min="52" max="52" width="15.5703125" style="88" bestFit="1" customWidth="1"/>
    <col min="53" max="54" width="9.140625" style="88" customWidth="1"/>
    <col min="55" max="57" width="0" style="88" hidden="1" customWidth="1"/>
    <col min="58" max="16384" width="9.140625" style="88" hidden="1"/>
  </cols>
  <sheetData>
    <row r="1" spans="1:53" ht="21" customHeight="1" thickBot="1">
      <c r="A1" s="5" t="s">
        <v>35</v>
      </c>
      <c r="B1" s="6">
        <f>INDEX!C3</f>
        <v>0</v>
      </c>
      <c r="C1" s="7" t="s">
        <v>34</v>
      </c>
      <c r="D1" s="136">
        <f>INDEX!C2</f>
        <v>0</v>
      </c>
      <c r="E1" s="135"/>
      <c r="F1" s="135"/>
      <c r="G1" s="135"/>
      <c r="H1" s="135"/>
      <c r="I1" s="135"/>
    </row>
    <row r="2" spans="1:53" ht="115.5" customHeight="1" thickBot="1">
      <c r="A2" s="134" t="s">
        <v>18</v>
      </c>
      <c r="B2" s="131" t="s">
        <v>5</v>
      </c>
      <c r="C2" s="131" t="s">
        <v>69</v>
      </c>
      <c r="D2" s="133" t="s">
        <v>70</v>
      </c>
      <c r="E2" s="133" t="s">
        <v>65</v>
      </c>
      <c r="F2" s="133" t="s">
        <v>66</v>
      </c>
      <c r="G2" s="132" t="s">
        <v>67</v>
      </c>
      <c r="H2" s="131" t="s">
        <v>68</v>
      </c>
      <c r="I2" s="131" t="s">
        <v>6</v>
      </c>
      <c r="K2" s="90">
        <v>20</v>
      </c>
      <c r="L2" s="92" t="s">
        <v>7</v>
      </c>
      <c r="M2" s="91" t="s">
        <v>8</v>
      </c>
      <c r="N2" s="130" t="str">
        <f t="shared" ref="N2:T2" si="0">C2</f>
        <v>Are ALL the individual blood test(s) requested by the clinician clearly recorded?</v>
      </c>
      <c r="O2" s="130" t="str">
        <f t="shared" si="0"/>
        <v xml:space="preserve">Are ALL the individual blood test(s) taken clearly recorded? </v>
      </c>
      <c r="P2" s="130" t="str">
        <f t="shared" si="0"/>
        <v>Have ALL the results of the blood tests ordered been returned to the practice?</v>
      </c>
      <c r="Q2" s="130" t="str">
        <f t="shared" si="0"/>
        <v>Were ALL the test(s) results forwarded to a practice clinician for review within 2 working days of being received by the practice?</v>
      </c>
      <c r="R2" s="130" t="str">
        <f t="shared" si="0"/>
        <v>Was a definitive decision recorded by a practice clinician on ALL test results within 7 calendar days of being received by the practice?</v>
      </c>
      <c r="S2" s="130" t="str">
        <f t="shared" si="0"/>
        <v xml:space="preserve">Have the decisions for ALL test results been ‘actioned’ by the practice, including the patient being informed if required? </v>
      </c>
      <c r="T2" s="130" t="str">
        <f t="shared" si="0"/>
        <v>Overall Compliant</v>
      </c>
      <c r="U2" s="130" t="s">
        <v>71</v>
      </c>
      <c r="V2" s="130" t="s">
        <v>72</v>
      </c>
      <c r="W2" s="130" t="s">
        <v>73</v>
      </c>
      <c r="X2" s="130" t="s">
        <v>74</v>
      </c>
      <c r="Y2" s="130" t="s">
        <v>75</v>
      </c>
      <c r="Z2" s="130" t="s">
        <v>76</v>
      </c>
      <c r="AA2" s="130" t="str">
        <f t="shared" ref="AA2" si="1">I2</f>
        <v>Overall Compliant</v>
      </c>
      <c r="AB2" s="129" t="s">
        <v>9</v>
      </c>
      <c r="AD2" s="128" t="s">
        <v>64</v>
      </c>
      <c r="AE2" s="128" t="s">
        <v>63</v>
      </c>
      <c r="AF2" s="128" t="s">
        <v>62</v>
      </c>
      <c r="AG2" s="128" t="s">
        <v>61</v>
      </c>
      <c r="AH2" s="128" t="s">
        <v>60</v>
      </c>
    </row>
    <row r="3" spans="1:53" ht="13.5" thickBot="1">
      <c r="A3" s="110"/>
      <c r="B3" s="109">
        <v>1</v>
      </c>
      <c r="C3" s="127"/>
      <c r="D3" s="107"/>
      <c r="E3" s="107"/>
      <c r="F3" s="106"/>
      <c r="G3" s="105"/>
      <c r="H3" s="105"/>
      <c r="I3" s="93" t="str">
        <f t="shared" ref="I3:I66" si="2">IF(COUNTA($C3:$H3)&lt;COUNTA($C$2:$H$2),"",IF(COUNTIF($C3:$H3,"no")&gt;0,"No","Yes"))</f>
        <v/>
      </c>
      <c r="J3" s="112" t="s">
        <v>10</v>
      </c>
      <c r="K3" s="112">
        <v>0</v>
      </c>
      <c r="L3" s="122" t="e">
        <f t="shared" ref="L3:L26" ca="1" si="3">IF((OFFSET(A$3,$K3,0))="",#N/A,OFFSET(A$3,$K3,0))</f>
        <v>#N/A</v>
      </c>
      <c r="M3" s="121">
        <f t="shared" ref="M3:M26" ca="1" si="4">COUNTA(OFFSET(C$3,$K3,0,$K$2))</f>
        <v>0</v>
      </c>
      <c r="N3" s="121">
        <f t="shared" ref="N3:N26" ca="1" si="5">COUNTIF(OFFSET(C$3,$K3,0,$K$2,1),"no")</f>
        <v>0</v>
      </c>
      <c r="O3" s="121">
        <f t="shared" ref="O3:O26" ca="1" si="6">COUNTIF(OFFSET(D$3,$K3,0,$K$2,1),"no")</f>
        <v>0</v>
      </c>
      <c r="P3" s="121">
        <f t="shared" ref="P3:P26" ca="1" si="7">COUNTIF(OFFSET(E$3,$K3,0,$K$2,1),"no")</f>
        <v>0</v>
      </c>
      <c r="Q3" s="121">
        <f t="shared" ref="Q3:Q26" ca="1" si="8">COUNTIF(OFFSET(F$3,$K3,0,$K$2,1),"no")</f>
        <v>0</v>
      </c>
      <c r="R3" s="121">
        <f t="shared" ref="R3:R26" ca="1" si="9">COUNTIF(OFFSET(G$3,$K3,0,$K$2,1),"no")</f>
        <v>0</v>
      </c>
      <c r="S3" s="121">
        <f t="shared" ref="S3:S26" ca="1" si="10">COUNTIF(OFFSET(H$3,$K3,0,$K$2,1),"no")</f>
        <v>0</v>
      </c>
      <c r="T3" s="121">
        <f t="shared" ref="T3:T26" ca="1" si="11">COUNTIF(OFFSET(I$3,$K3,0,$K$2,1),"NO")</f>
        <v>0</v>
      </c>
      <c r="U3" s="91" t="e">
        <f t="shared" ref="U3:U26" ca="1" si="12">IF($M3=0,#N/A,($M3-N3)/$M3*100)</f>
        <v>#N/A</v>
      </c>
      <c r="V3" s="91" t="e">
        <f t="shared" ref="V3:V26" ca="1" si="13">IF($M3=0,#N/A,($M3-O3)/$M3*100)</f>
        <v>#N/A</v>
      </c>
      <c r="W3" s="91" t="e">
        <f t="shared" ref="W3:W26" ca="1" si="14">IF($M3=0,#N/A,($M3-P3)/$M3*100)</f>
        <v>#N/A</v>
      </c>
      <c r="X3" s="91" t="e">
        <f t="shared" ref="X3:X26" ca="1" si="15">IF($M3=0,#N/A,($M3-Q3)/$M3*100)</f>
        <v>#N/A</v>
      </c>
      <c r="Y3" s="91" t="e">
        <f t="shared" ref="Y3:Y26" ca="1" si="16">IF($M3=0,#N/A,($M3-R3)/$M3*100)</f>
        <v>#N/A</v>
      </c>
      <c r="Z3" s="91" t="e">
        <f t="shared" ref="Z3:Z26" ca="1" si="17">IF($M3=0,#N/A,($M3-S3)/$M3*100)</f>
        <v>#N/A</v>
      </c>
      <c r="AA3" s="91" t="e">
        <f t="shared" ref="AA3:AA26" ca="1" si="18">IF($M3=0,#N/A,($M3-T3)/$M3*100)</f>
        <v>#N/A</v>
      </c>
      <c r="AB3" s="120" t="str">
        <f t="shared" ref="AB3:AB26" ca="1" si="19">IF(OFFSET(A$5,$K3,0)=0,"",OFFSET(A$5,$K3,0))</f>
        <v/>
      </c>
      <c r="AD3" s="124" t="e">
        <f t="shared" ref="AD3:AD8" ca="1" si="20">MEDIAN($AA$3:$AA$8)</f>
        <v>#N/A</v>
      </c>
      <c r="AE3" s="115"/>
      <c r="AF3" s="115"/>
      <c r="AG3" s="115"/>
      <c r="AH3" s="123"/>
    </row>
    <row r="4" spans="1:53" ht="13.5" thickBot="1">
      <c r="A4" s="104" t="s">
        <v>12</v>
      </c>
      <c r="B4" s="103">
        <v>2</v>
      </c>
      <c r="C4" s="102"/>
      <c r="D4" s="101"/>
      <c r="E4" s="101"/>
      <c r="F4" s="100"/>
      <c r="G4" s="99"/>
      <c r="H4" s="99"/>
      <c r="I4" s="93" t="str">
        <f t="shared" si="2"/>
        <v/>
      </c>
      <c r="J4" s="112" t="s">
        <v>11</v>
      </c>
      <c r="K4" s="112">
        <f t="shared" ref="K4:K26" si="21">K3+$K$2</f>
        <v>20</v>
      </c>
      <c r="L4" s="122" t="e">
        <f t="shared" ca="1" si="3"/>
        <v>#N/A</v>
      </c>
      <c r="M4" s="121">
        <f t="shared" ca="1" si="4"/>
        <v>0</v>
      </c>
      <c r="N4" s="121">
        <f t="shared" ca="1" si="5"/>
        <v>0</v>
      </c>
      <c r="O4" s="121">
        <f t="shared" ca="1" si="6"/>
        <v>0</v>
      </c>
      <c r="P4" s="121">
        <f t="shared" ca="1" si="7"/>
        <v>0</v>
      </c>
      <c r="Q4" s="121">
        <f t="shared" ca="1" si="8"/>
        <v>0</v>
      </c>
      <c r="R4" s="121">
        <f t="shared" ca="1" si="9"/>
        <v>0</v>
      </c>
      <c r="S4" s="121">
        <f t="shared" ca="1" si="10"/>
        <v>0</v>
      </c>
      <c r="T4" s="121">
        <f t="shared" ca="1" si="11"/>
        <v>0</v>
      </c>
      <c r="U4" s="91" t="e">
        <f t="shared" ca="1" si="12"/>
        <v>#N/A</v>
      </c>
      <c r="V4" s="91" t="e">
        <f t="shared" ca="1" si="13"/>
        <v>#N/A</v>
      </c>
      <c r="W4" s="91" t="e">
        <f t="shared" ca="1" si="14"/>
        <v>#N/A</v>
      </c>
      <c r="X4" s="91" t="e">
        <f t="shared" ca="1" si="15"/>
        <v>#N/A</v>
      </c>
      <c r="Y4" s="91" t="e">
        <f t="shared" ca="1" si="16"/>
        <v>#N/A</v>
      </c>
      <c r="Z4" s="91" t="e">
        <f t="shared" ca="1" si="17"/>
        <v>#N/A</v>
      </c>
      <c r="AA4" s="91" t="e">
        <f t="shared" ca="1" si="18"/>
        <v>#N/A</v>
      </c>
      <c r="AB4" s="120" t="str">
        <f t="shared" ca="1" si="19"/>
        <v/>
      </c>
      <c r="AD4" s="124" t="e">
        <f t="shared" ca="1" si="20"/>
        <v>#N/A</v>
      </c>
      <c r="AE4" s="115"/>
      <c r="AF4" s="115"/>
      <c r="AG4" s="115"/>
      <c r="AH4" s="123"/>
      <c r="AY4" s="165" t="s">
        <v>13</v>
      </c>
      <c r="AZ4" s="165"/>
      <c r="BA4" s="165"/>
    </row>
    <row r="5" spans="1:53" ht="13.5" thickBot="1">
      <c r="A5" s="166"/>
      <c r="B5" s="103">
        <v>3</v>
      </c>
      <c r="C5" s="102"/>
      <c r="D5" s="101"/>
      <c r="E5" s="101"/>
      <c r="F5" s="100"/>
      <c r="G5" s="99"/>
      <c r="H5" s="99"/>
      <c r="I5" s="93" t="str">
        <f t="shared" si="2"/>
        <v/>
      </c>
      <c r="J5" s="112"/>
      <c r="K5" s="112">
        <f t="shared" si="21"/>
        <v>40</v>
      </c>
      <c r="L5" s="122" t="e">
        <f t="shared" ca="1" si="3"/>
        <v>#N/A</v>
      </c>
      <c r="M5" s="121">
        <f t="shared" ca="1" si="4"/>
        <v>0</v>
      </c>
      <c r="N5" s="121">
        <f t="shared" ca="1" si="5"/>
        <v>0</v>
      </c>
      <c r="O5" s="121">
        <f t="shared" ca="1" si="6"/>
        <v>0</v>
      </c>
      <c r="P5" s="121">
        <f t="shared" ca="1" si="7"/>
        <v>0</v>
      </c>
      <c r="Q5" s="121">
        <f t="shared" ca="1" si="8"/>
        <v>0</v>
      </c>
      <c r="R5" s="121">
        <f t="shared" ca="1" si="9"/>
        <v>0</v>
      </c>
      <c r="S5" s="121">
        <f t="shared" ca="1" si="10"/>
        <v>0</v>
      </c>
      <c r="T5" s="121">
        <f t="shared" ca="1" si="11"/>
        <v>0</v>
      </c>
      <c r="U5" s="91" t="e">
        <f t="shared" ca="1" si="12"/>
        <v>#N/A</v>
      </c>
      <c r="V5" s="91" t="e">
        <f t="shared" ca="1" si="13"/>
        <v>#N/A</v>
      </c>
      <c r="W5" s="91" t="e">
        <f t="shared" ca="1" si="14"/>
        <v>#N/A</v>
      </c>
      <c r="X5" s="91" t="e">
        <f t="shared" ca="1" si="15"/>
        <v>#N/A</v>
      </c>
      <c r="Y5" s="91" t="e">
        <f t="shared" ca="1" si="16"/>
        <v>#N/A</v>
      </c>
      <c r="Z5" s="91" t="e">
        <f t="shared" ca="1" si="17"/>
        <v>#N/A</v>
      </c>
      <c r="AA5" s="91" t="e">
        <f t="shared" ca="1" si="18"/>
        <v>#N/A</v>
      </c>
      <c r="AB5" s="120" t="str">
        <f t="shared" ca="1" si="19"/>
        <v/>
      </c>
      <c r="AD5" s="124" t="e">
        <f t="shared" ca="1" si="20"/>
        <v>#N/A</v>
      </c>
      <c r="AE5" s="115"/>
      <c r="AF5" s="115"/>
      <c r="AG5" s="115"/>
      <c r="AH5" s="123"/>
      <c r="AY5" s="126" t="s">
        <v>14</v>
      </c>
      <c r="AZ5" s="125" t="s">
        <v>15</v>
      </c>
      <c r="BA5" s="125" t="s">
        <v>16</v>
      </c>
    </row>
    <row r="6" spans="1:53" ht="13.5" thickBot="1">
      <c r="A6" s="167"/>
      <c r="B6" s="103">
        <v>4</v>
      </c>
      <c r="C6" s="102"/>
      <c r="D6" s="101"/>
      <c r="E6" s="101"/>
      <c r="F6" s="100"/>
      <c r="G6" s="99"/>
      <c r="H6" s="99"/>
      <c r="I6" s="93" t="str">
        <f t="shared" si="2"/>
        <v/>
      </c>
      <c r="J6" s="112"/>
      <c r="K6" s="112">
        <f t="shared" si="21"/>
        <v>60</v>
      </c>
      <c r="L6" s="122" t="e">
        <f t="shared" ca="1" si="3"/>
        <v>#N/A</v>
      </c>
      <c r="M6" s="121">
        <f t="shared" ca="1" si="4"/>
        <v>0</v>
      </c>
      <c r="N6" s="121">
        <f t="shared" ca="1" si="5"/>
        <v>0</v>
      </c>
      <c r="O6" s="121">
        <f t="shared" ca="1" si="6"/>
        <v>0</v>
      </c>
      <c r="P6" s="121">
        <f t="shared" ca="1" si="7"/>
        <v>0</v>
      </c>
      <c r="Q6" s="121">
        <f t="shared" ca="1" si="8"/>
        <v>0</v>
      </c>
      <c r="R6" s="121">
        <f t="shared" ca="1" si="9"/>
        <v>0</v>
      </c>
      <c r="S6" s="121">
        <f t="shared" ca="1" si="10"/>
        <v>0</v>
      </c>
      <c r="T6" s="121">
        <f t="shared" ca="1" si="11"/>
        <v>0</v>
      </c>
      <c r="U6" s="91" t="e">
        <f t="shared" ca="1" si="12"/>
        <v>#N/A</v>
      </c>
      <c r="V6" s="91" t="e">
        <f t="shared" ca="1" si="13"/>
        <v>#N/A</v>
      </c>
      <c r="W6" s="91" t="e">
        <f t="shared" ca="1" si="14"/>
        <v>#N/A</v>
      </c>
      <c r="X6" s="91" t="e">
        <f t="shared" ca="1" si="15"/>
        <v>#N/A</v>
      </c>
      <c r="Y6" s="91" t="e">
        <f t="shared" ca="1" si="16"/>
        <v>#N/A</v>
      </c>
      <c r="Z6" s="91" t="e">
        <f t="shared" ca="1" si="17"/>
        <v>#N/A</v>
      </c>
      <c r="AA6" s="91" t="e">
        <f t="shared" ca="1" si="18"/>
        <v>#N/A</v>
      </c>
      <c r="AB6" s="120" t="str">
        <f t="shared" ca="1" si="19"/>
        <v/>
      </c>
      <c r="AD6" s="124" t="e">
        <f t="shared" ca="1" si="20"/>
        <v>#N/A</v>
      </c>
      <c r="AE6" s="115"/>
      <c r="AF6" s="115"/>
      <c r="AG6" s="115"/>
      <c r="AH6" s="123"/>
      <c r="AY6" s="114" t="e">
        <f t="shared" ref="AY6:AY29" ca="1" si="22">L3</f>
        <v>#N/A</v>
      </c>
      <c r="AZ6" s="113">
        <f t="shared" ref="AZ6:AZ29" ca="1" si="23">M3-T3</f>
        <v>0</v>
      </c>
      <c r="BA6" s="113">
        <f t="shared" ref="BA6:BA29" ca="1" si="24">M3</f>
        <v>0</v>
      </c>
    </row>
    <row r="7" spans="1:53" ht="13.5" thickBot="1">
      <c r="A7" s="167"/>
      <c r="B7" s="103">
        <v>5</v>
      </c>
      <c r="C7" s="102"/>
      <c r="D7" s="101"/>
      <c r="E7" s="101"/>
      <c r="F7" s="100"/>
      <c r="G7" s="99"/>
      <c r="H7" s="99"/>
      <c r="I7" s="93" t="str">
        <f t="shared" si="2"/>
        <v/>
      </c>
      <c r="K7" s="112">
        <f t="shared" si="21"/>
        <v>80</v>
      </c>
      <c r="L7" s="122" t="e">
        <f t="shared" ca="1" si="3"/>
        <v>#N/A</v>
      </c>
      <c r="M7" s="121">
        <f t="shared" ca="1" si="4"/>
        <v>0</v>
      </c>
      <c r="N7" s="121">
        <f t="shared" ca="1" si="5"/>
        <v>0</v>
      </c>
      <c r="O7" s="121">
        <f t="shared" ca="1" si="6"/>
        <v>0</v>
      </c>
      <c r="P7" s="121">
        <f t="shared" ca="1" si="7"/>
        <v>0</v>
      </c>
      <c r="Q7" s="121">
        <f t="shared" ca="1" si="8"/>
        <v>0</v>
      </c>
      <c r="R7" s="121">
        <f t="shared" ca="1" si="9"/>
        <v>0</v>
      </c>
      <c r="S7" s="121">
        <f t="shared" ca="1" si="10"/>
        <v>0</v>
      </c>
      <c r="T7" s="121">
        <f t="shared" ca="1" si="11"/>
        <v>0</v>
      </c>
      <c r="U7" s="91" t="e">
        <f t="shared" ca="1" si="12"/>
        <v>#N/A</v>
      </c>
      <c r="V7" s="91" t="e">
        <f t="shared" ca="1" si="13"/>
        <v>#N/A</v>
      </c>
      <c r="W7" s="91" t="e">
        <f t="shared" ca="1" si="14"/>
        <v>#N/A</v>
      </c>
      <c r="X7" s="91" t="e">
        <f t="shared" ca="1" si="15"/>
        <v>#N/A</v>
      </c>
      <c r="Y7" s="91" t="e">
        <f t="shared" ca="1" si="16"/>
        <v>#N/A</v>
      </c>
      <c r="Z7" s="91" t="e">
        <f t="shared" ca="1" si="17"/>
        <v>#N/A</v>
      </c>
      <c r="AA7" s="91" t="e">
        <f t="shared" ca="1" si="18"/>
        <v>#N/A</v>
      </c>
      <c r="AB7" s="120" t="str">
        <f t="shared" ca="1" si="19"/>
        <v/>
      </c>
      <c r="AD7" s="124" t="e">
        <f t="shared" ca="1" si="20"/>
        <v>#N/A</v>
      </c>
      <c r="AE7" s="115"/>
      <c r="AF7" s="115"/>
      <c r="AG7" s="115"/>
      <c r="AH7" s="123"/>
      <c r="AY7" s="114" t="e">
        <f t="shared" ca="1" si="22"/>
        <v>#N/A</v>
      </c>
      <c r="AZ7" s="113">
        <f t="shared" ca="1" si="23"/>
        <v>0</v>
      </c>
      <c r="BA7" s="113">
        <f t="shared" ca="1" si="24"/>
        <v>0</v>
      </c>
    </row>
    <row r="8" spans="1:53" ht="13.5" thickBot="1">
      <c r="A8" s="167"/>
      <c r="B8" s="103">
        <v>6</v>
      </c>
      <c r="C8" s="102"/>
      <c r="D8" s="101"/>
      <c r="E8" s="101"/>
      <c r="F8" s="100"/>
      <c r="G8" s="99"/>
      <c r="H8" s="99"/>
      <c r="I8" s="93" t="str">
        <f t="shared" si="2"/>
        <v/>
      </c>
      <c r="K8" s="112">
        <f t="shared" si="21"/>
        <v>100</v>
      </c>
      <c r="L8" s="122" t="e">
        <f t="shared" ca="1" si="3"/>
        <v>#N/A</v>
      </c>
      <c r="M8" s="121">
        <f t="shared" ca="1" si="4"/>
        <v>0</v>
      </c>
      <c r="N8" s="121">
        <f t="shared" ca="1" si="5"/>
        <v>0</v>
      </c>
      <c r="O8" s="121">
        <f t="shared" ca="1" si="6"/>
        <v>0</v>
      </c>
      <c r="P8" s="121">
        <f t="shared" ca="1" si="7"/>
        <v>0</v>
      </c>
      <c r="Q8" s="121">
        <f t="shared" ca="1" si="8"/>
        <v>0</v>
      </c>
      <c r="R8" s="121">
        <f t="shared" ca="1" si="9"/>
        <v>0</v>
      </c>
      <c r="S8" s="121">
        <f t="shared" ca="1" si="10"/>
        <v>0</v>
      </c>
      <c r="T8" s="121">
        <f t="shared" ca="1" si="11"/>
        <v>0</v>
      </c>
      <c r="U8" s="91" t="e">
        <f t="shared" ca="1" si="12"/>
        <v>#N/A</v>
      </c>
      <c r="V8" s="91" t="e">
        <f t="shared" ca="1" si="13"/>
        <v>#N/A</v>
      </c>
      <c r="W8" s="91" t="e">
        <f t="shared" ca="1" si="14"/>
        <v>#N/A</v>
      </c>
      <c r="X8" s="91" t="e">
        <f t="shared" ca="1" si="15"/>
        <v>#N/A</v>
      </c>
      <c r="Y8" s="91" t="e">
        <f t="shared" ca="1" si="16"/>
        <v>#N/A</v>
      </c>
      <c r="Z8" s="91" t="e">
        <f t="shared" ca="1" si="17"/>
        <v>#N/A</v>
      </c>
      <c r="AA8" s="91" t="e">
        <f t="shared" ca="1" si="18"/>
        <v>#N/A</v>
      </c>
      <c r="AB8" s="120" t="str">
        <f t="shared" ca="1" si="19"/>
        <v/>
      </c>
      <c r="AD8" s="124" t="e">
        <f t="shared" ca="1" si="20"/>
        <v>#N/A</v>
      </c>
      <c r="AE8" s="115" t="e">
        <f t="shared" ref="AE8:AE26" ca="1" si="25">MEDIAN($AA$3:$AA$8)</f>
        <v>#N/A</v>
      </c>
      <c r="AF8" s="115"/>
      <c r="AG8" s="115"/>
      <c r="AH8" s="123"/>
      <c r="AY8" s="114" t="e">
        <f t="shared" ca="1" si="22"/>
        <v>#N/A</v>
      </c>
      <c r="AZ8" s="113">
        <f t="shared" ca="1" si="23"/>
        <v>0</v>
      </c>
      <c r="BA8" s="113">
        <f t="shared" ca="1" si="24"/>
        <v>0</v>
      </c>
    </row>
    <row r="9" spans="1:53" ht="13.5" thickBot="1">
      <c r="A9" s="167"/>
      <c r="B9" s="103">
        <v>7</v>
      </c>
      <c r="C9" s="102"/>
      <c r="D9" s="101"/>
      <c r="E9" s="101"/>
      <c r="F9" s="100"/>
      <c r="G9" s="99"/>
      <c r="H9" s="99"/>
      <c r="I9" s="93" t="str">
        <f t="shared" si="2"/>
        <v/>
      </c>
      <c r="K9" s="112">
        <f t="shared" si="21"/>
        <v>120</v>
      </c>
      <c r="L9" s="122" t="e">
        <f t="shared" ca="1" si="3"/>
        <v>#N/A</v>
      </c>
      <c r="M9" s="121">
        <f t="shared" ca="1" si="4"/>
        <v>0</v>
      </c>
      <c r="N9" s="121">
        <f t="shared" ca="1" si="5"/>
        <v>0</v>
      </c>
      <c r="O9" s="121">
        <f t="shared" ca="1" si="6"/>
        <v>0</v>
      </c>
      <c r="P9" s="121">
        <f t="shared" ca="1" si="7"/>
        <v>0</v>
      </c>
      <c r="Q9" s="121">
        <f t="shared" ca="1" si="8"/>
        <v>0</v>
      </c>
      <c r="R9" s="121">
        <f t="shared" ca="1" si="9"/>
        <v>0</v>
      </c>
      <c r="S9" s="121">
        <f t="shared" ca="1" si="10"/>
        <v>0</v>
      </c>
      <c r="T9" s="121">
        <f t="shared" ca="1" si="11"/>
        <v>0</v>
      </c>
      <c r="U9" s="91" t="e">
        <f t="shared" ca="1" si="12"/>
        <v>#N/A</v>
      </c>
      <c r="V9" s="91" t="e">
        <f t="shared" ca="1" si="13"/>
        <v>#N/A</v>
      </c>
      <c r="W9" s="91" t="e">
        <f t="shared" ca="1" si="14"/>
        <v>#N/A</v>
      </c>
      <c r="X9" s="91" t="e">
        <f t="shared" ca="1" si="15"/>
        <v>#N/A</v>
      </c>
      <c r="Y9" s="91" t="e">
        <f t="shared" ca="1" si="16"/>
        <v>#N/A</v>
      </c>
      <c r="Z9" s="91" t="e">
        <f t="shared" ca="1" si="17"/>
        <v>#N/A</v>
      </c>
      <c r="AA9" s="91" t="e">
        <f t="shared" ca="1" si="18"/>
        <v>#N/A</v>
      </c>
      <c r="AB9" s="120" t="str">
        <f t="shared" ca="1" si="19"/>
        <v/>
      </c>
      <c r="AD9" s="124"/>
      <c r="AE9" s="115" t="e">
        <f t="shared" ca="1" si="25"/>
        <v>#N/A</v>
      </c>
      <c r="AF9" s="115"/>
      <c r="AG9" s="115"/>
      <c r="AH9" s="123"/>
      <c r="AY9" s="114" t="e">
        <f t="shared" ca="1" si="22"/>
        <v>#N/A</v>
      </c>
      <c r="AZ9" s="113">
        <f t="shared" ca="1" si="23"/>
        <v>0</v>
      </c>
      <c r="BA9" s="113">
        <f t="shared" ca="1" si="24"/>
        <v>0</v>
      </c>
    </row>
    <row r="10" spans="1:53" ht="13.5" thickBot="1">
      <c r="A10" s="167"/>
      <c r="B10" s="103">
        <v>8</v>
      </c>
      <c r="C10" s="102"/>
      <c r="D10" s="101"/>
      <c r="E10" s="101"/>
      <c r="F10" s="100"/>
      <c r="G10" s="99"/>
      <c r="H10" s="99"/>
      <c r="I10" s="93" t="str">
        <f t="shared" si="2"/>
        <v/>
      </c>
      <c r="K10" s="112">
        <f t="shared" si="21"/>
        <v>140</v>
      </c>
      <c r="L10" s="122" t="e">
        <f t="shared" ca="1" si="3"/>
        <v>#N/A</v>
      </c>
      <c r="M10" s="121">
        <f t="shared" ca="1" si="4"/>
        <v>0</v>
      </c>
      <c r="N10" s="121">
        <f t="shared" ca="1" si="5"/>
        <v>0</v>
      </c>
      <c r="O10" s="121">
        <f t="shared" ca="1" si="6"/>
        <v>0</v>
      </c>
      <c r="P10" s="121">
        <f t="shared" ca="1" si="7"/>
        <v>0</v>
      </c>
      <c r="Q10" s="121">
        <f t="shared" ca="1" si="8"/>
        <v>0</v>
      </c>
      <c r="R10" s="121">
        <f t="shared" ca="1" si="9"/>
        <v>0</v>
      </c>
      <c r="S10" s="121">
        <f t="shared" ca="1" si="10"/>
        <v>0</v>
      </c>
      <c r="T10" s="121">
        <f t="shared" ca="1" si="11"/>
        <v>0</v>
      </c>
      <c r="U10" s="91" t="e">
        <f t="shared" ca="1" si="12"/>
        <v>#N/A</v>
      </c>
      <c r="V10" s="91" t="e">
        <f t="shared" ca="1" si="13"/>
        <v>#N/A</v>
      </c>
      <c r="W10" s="91" t="e">
        <f t="shared" ca="1" si="14"/>
        <v>#N/A</v>
      </c>
      <c r="X10" s="91" t="e">
        <f t="shared" ca="1" si="15"/>
        <v>#N/A</v>
      </c>
      <c r="Y10" s="91" t="e">
        <f t="shared" ca="1" si="16"/>
        <v>#N/A</v>
      </c>
      <c r="Z10" s="91" t="e">
        <f t="shared" ca="1" si="17"/>
        <v>#N/A</v>
      </c>
      <c r="AA10" s="91" t="e">
        <f t="shared" ca="1" si="18"/>
        <v>#N/A</v>
      </c>
      <c r="AB10" s="120" t="str">
        <f t="shared" ca="1" si="19"/>
        <v/>
      </c>
      <c r="AD10" s="124"/>
      <c r="AE10" s="115" t="e">
        <f t="shared" ca="1" si="25"/>
        <v>#N/A</v>
      </c>
      <c r="AF10" s="115"/>
      <c r="AG10" s="115"/>
      <c r="AH10" s="123"/>
      <c r="AY10" s="114" t="e">
        <f t="shared" ca="1" si="22"/>
        <v>#N/A</v>
      </c>
      <c r="AZ10" s="113">
        <f t="shared" ca="1" si="23"/>
        <v>0</v>
      </c>
      <c r="BA10" s="113">
        <f t="shared" ca="1" si="24"/>
        <v>0</v>
      </c>
    </row>
    <row r="11" spans="1:53" ht="13.5" thickBot="1">
      <c r="A11" s="167"/>
      <c r="B11" s="103">
        <v>9</v>
      </c>
      <c r="C11" s="102"/>
      <c r="D11" s="101"/>
      <c r="E11" s="101"/>
      <c r="F11" s="100"/>
      <c r="G11" s="99"/>
      <c r="H11" s="99"/>
      <c r="I11" s="93" t="str">
        <f t="shared" si="2"/>
        <v/>
      </c>
      <c r="K11" s="112">
        <f t="shared" si="21"/>
        <v>160</v>
      </c>
      <c r="L11" s="122" t="e">
        <f t="shared" ca="1" si="3"/>
        <v>#N/A</v>
      </c>
      <c r="M11" s="121">
        <f t="shared" ca="1" si="4"/>
        <v>0</v>
      </c>
      <c r="N11" s="121">
        <f t="shared" ca="1" si="5"/>
        <v>0</v>
      </c>
      <c r="O11" s="121">
        <f t="shared" ca="1" si="6"/>
        <v>0</v>
      </c>
      <c r="P11" s="121">
        <f t="shared" ca="1" si="7"/>
        <v>0</v>
      </c>
      <c r="Q11" s="121">
        <f t="shared" ca="1" si="8"/>
        <v>0</v>
      </c>
      <c r="R11" s="121">
        <f t="shared" ca="1" si="9"/>
        <v>0</v>
      </c>
      <c r="S11" s="121">
        <f t="shared" ca="1" si="10"/>
        <v>0</v>
      </c>
      <c r="T11" s="121">
        <f t="shared" ca="1" si="11"/>
        <v>0</v>
      </c>
      <c r="U11" s="91" t="e">
        <f t="shared" ca="1" si="12"/>
        <v>#N/A</v>
      </c>
      <c r="V11" s="91" t="e">
        <f t="shared" ca="1" si="13"/>
        <v>#N/A</v>
      </c>
      <c r="W11" s="91" t="e">
        <f t="shared" ca="1" si="14"/>
        <v>#N/A</v>
      </c>
      <c r="X11" s="91" t="e">
        <f t="shared" ca="1" si="15"/>
        <v>#N/A</v>
      </c>
      <c r="Y11" s="91" t="e">
        <f t="shared" ca="1" si="16"/>
        <v>#N/A</v>
      </c>
      <c r="Z11" s="91" t="e">
        <f t="shared" ca="1" si="17"/>
        <v>#N/A</v>
      </c>
      <c r="AA11" s="91" t="e">
        <f t="shared" ca="1" si="18"/>
        <v>#N/A</v>
      </c>
      <c r="AB11" s="120" t="str">
        <f t="shared" ca="1" si="19"/>
        <v/>
      </c>
      <c r="AD11" s="124"/>
      <c r="AE11" s="115" t="e">
        <f t="shared" ca="1" si="25"/>
        <v>#N/A</v>
      </c>
      <c r="AF11" s="115"/>
      <c r="AG11" s="115"/>
      <c r="AH11" s="123"/>
      <c r="AY11" s="114" t="e">
        <f t="shared" ca="1" si="22"/>
        <v>#N/A</v>
      </c>
      <c r="AZ11" s="113">
        <f t="shared" ca="1" si="23"/>
        <v>0</v>
      </c>
      <c r="BA11" s="113">
        <f t="shared" ca="1" si="24"/>
        <v>0</v>
      </c>
    </row>
    <row r="12" spans="1:53" ht="13.5" thickBot="1">
      <c r="A12" s="167"/>
      <c r="B12" s="103">
        <v>10</v>
      </c>
      <c r="C12" s="102"/>
      <c r="D12" s="101"/>
      <c r="E12" s="101"/>
      <c r="F12" s="100"/>
      <c r="G12" s="99"/>
      <c r="H12" s="99"/>
      <c r="I12" s="93" t="str">
        <f t="shared" si="2"/>
        <v/>
      </c>
      <c r="K12" s="112">
        <f t="shared" si="21"/>
        <v>180</v>
      </c>
      <c r="L12" s="122" t="e">
        <f t="shared" ca="1" si="3"/>
        <v>#N/A</v>
      </c>
      <c r="M12" s="121">
        <f t="shared" ca="1" si="4"/>
        <v>0</v>
      </c>
      <c r="N12" s="121">
        <f t="shared" ca="1" si="5"/>
        <v>0</v>
      </c>
      <c r="O12" s="121">
        <f t="shared" ca="1" si="6"/>
        <v>0</v>
      </c>
      <c r="P12" s="121">
        <f t="shared" ca="1" si="7"/>
        <v>0</v>
      </c>
      <c r="Q12" s="121">
        <f t="shared" ca="1" si="8"/>
        <v>0</v>
      </c>
      <c r="R12" s="121">
        <f t="shared" ca="1" si="9"/>
        <v>0</v>
      </c>
      <c r="S12" s="121">
        <f t="shared" ca="1" si="10"/>
        <v>0</v>
      </c>
      <c r="T12" s="121">
        <f t="shared" ca="1" si="11"/>
        <v>0</v>
      </c>
      <c r="U12" s="91" t="e">
        <f t="shared" ca="1" si="12"/>
        <v>#N/A</v>
      </c>
      <c r="V12" s="91" t="e">
        <f t="shared" ca="1" si="13"/>
        <v>#N/A</v>
      </c>
      <c r="W12" s="91" t="e">
        <f t="shared" ca="1" si="14"/>
        <v>#N/A</v>
      </c>
      <c r="X12" s="91" t="e">
        <f t="shared" ca="1" si="15"/>
        <v>#N/A</v>
      </c>
      <c r="Y12" s="91" t="e">
        <f t="shared" ca="1" si="16"/>
        <v>#N/A</v>
      </c>
      <c r="Z12" s="91" t="e">
        <f t="shared" ca="1" si="17"/>
        <v>#N/A</v>
      </c>
      <c r="AA12" s="91" t="e">
        <f t="shared" ca="1" si="18"/>
        <v>#N/A</v>
      </c>
      <c r="AB12" s="120" t="str">
        <f t="shared" ca="1" si="19"/>
        <v/>
      </c>
      <c r="AD12" s="124"/>
      <c r="AE12" s="115" t="e">
        <f t="shared" ca="1" si="25"/>
        <v>#N/A</v>
      </c>
      <c r="AF12" s="115"/>
      <c r="AG12" s="115"/>
      <c r="AH12" s="123"/>
      <c r="AY12" s="114" t="e">
        <f t="shared" ca="1" si="22"/>
        <v>#N/A</v>
      </c>
      <c r="AZ12" s="113">
        <f t="shared" ca="1" si="23"/>
        <v>0</v>
      </c>
      <c r="BA12" s="113">
        <f t="shared" ca="1" si="24"/>
        <v>0</v>
      </c>
    </row>
    <row r="13" spans="1:53" ht="13.5" thickBot="1">
      <c r="A13" s="167"/>
      <c r="B13" s="103">
        <v>11</v>
      </c>
      <c r="C13" s="102"/>
      <c r="D13" s="101"/>
      <c r="E13" s="101"/>
      <c r="F13" s="100"/>
      <c r="G13" s="99"/>
      <c r="H13" s="99"/>
      <c r="I13" s="93" t="str">
        <f t="shared" si="2"/>
        <v/>
      </c>
      <c r="K13" s="112">
        <f t="shared" si="21"/>
        <v>200</v>
      </c>
      <c r="L13" s="122" t="e">
        <f t="shared" ca="1" si="3"/>
        <v>#N/A</v>
      </c>
      <c r="M13" s="121">
        <f t="shared" ca="1" si="4"/>
        <v>0</v>
      </c>
      <c r="N13" s="121">
        <f t="shared" ca="1" si="5"/>
        <v>0</v>
      </c>
      <c r="O13" s="121">
        <f t="shared" ca="1" si="6"/>
        <v>0</v>
      </c>
      <c r="P13" s="121">
        <f t="shared" ca="1" si="7"/>
        <v>0</v>
      </c>
      <c r="Q13" s="121">
        <f t="shared" ca="1" si="8"/>
        <v>0</v>
      </c>
      <c r="R13" s="121">
        <f t="shared" ca="1" si="9"/>
        <v>0</v>
      </c>
      <c r="S13" s="121">
        <f t="shared" ca="1" si="10"/>
        <v>0</v>
      </c>
      <c r="T13" s="121">
        <f t="shared" ca="1" si="11"/>
        <v>0</v>
      </c>
      <c r="U13" s="91" t="e">
        <f t="shared" ca="1" si="12"/>
        <v>#N/A</v>
      </c>
      <c r="V13" s="91" t="e">
        <f t="shared" ca="1" si="13"/>
        <v>#N/A</v>
      </c>
      <c r="W13" s="91" t="e">
        <f t="shared" ca="1" si="14"/>
        <v>#N/A</v>
      </c>
      <c r="X13" s="91" t="e">
        <f t="shared" ca="1" si="15"/>
        <v>#N/A</v>
      </c>
      <c r="Y13" s="91" t="e">
        <f t="shared" ca="1" si="16"/>
        <v>#N/A</v>
      </c>
      <c r="Z13" s="91" t="e">
        <f t="shared" ca="1" si="17"/>
        <v>#N/A</v>
      </c>
      <c r="AA13" s="91" t="e">
        <f t="shared" ca="1" si="18"/>
        <v>#N/A</v>
      </c>
      <c r="AB13" s="120" t="str">
        <f t="shared" ca="1" si="19"/>
        <v/>
      </c>
      <c r="AD13" s="124"/>
      <c r="AE13" s="115" t="e">
        <f t="shared" ca="1" si="25"/>
        <v>#N/A</v>
      </c>
      <c r="AF13" s="115"/>
      <c r="AG13" s="115"/>
      <c r="AH13" s="123"/>
      <c r="AY13" s="114" t="e">
        <f t="shared" ca="1" si="22"/>
        <v>#N/A</v>
      </c>
      <c r="AZ13" s="113">
        <f t="shared" ca="1" si="23"/>
        <v>0</v>
      </c>
      <c r="BA13" s="113">
        <f t="shared" ca="1" si="24"/>
        <v>0</v>
      </c>
    </row>
    <row r="14" spans="1:53" ht="13.5" thickBot="1">
      <c r="A14" s="167"/>
      <c r="B14" s="103">
        <v>12</v>
      </c>
      <c r="C14" s="102"/>
      <c r="D14" s="101"/>
      <c r="E14" s="101"/>
      <c r="F14" s="100"/>
      <c r="G14" s="99"/>
      <c r="H14" s="99"/>
      <c r="I14" s="93" t="str">
        <f t="shared" si="2"/>
        <v/>
      </c>
      <c r="K14" s="112">
        <f t="shared" si="21"/>
        <v>220</v>
      </c>
      <c r="L14" s="122" t="e">
        <f t="shared" ca="1" si="3"/>
        <v>#N/A</v>
      </c>
      <c r="M14" s="121">
        <f t="shared" ca="1" si="4"/>
        <v>0</v>
      </c>
      <c r="N14" s="121">
        <f t="shared" ca="1" si="5"/>
        <v>0</v>
      </c>
      <c r="O14" s="121">
        <f t="shared" ca="1" si="6"/>
        <v>0</v>
      </c>
      <c r="P14" s="121">
        <f t="shared" ca="1" si="7"/>
        <v>0</v>
      </c>
      <c r="Q14" s="121">
        <f t="shared" ca="1" si="8"/>
        <v>0</v>
      </c>
      <c r="R14" s="121">
        <f t="shared" ca="1" si="9"/>
        <v>0</v>
      </c>
      <c r="S14" s="121">
        <f t="shared" ca="1" si="10"/>
        <v>0</v>
      </c>
      <c r="T14" s="121">
        <f t="shared" ca="1" si="11"/>
        <v>0</v>
      </c>
      <c r="U14" s="91" t="e">
        <f t="shared" ca="1" si="12"/>
        <v>#N/A</v>
      </c>
      <c r="V14" s="91" t="e">
        <f t="shared" ca="1" si="13"/>
        <v>#N/A</v>
      </c>
      <c r="W14" s="91" t="e">
        <f t="shared" ca="1" si="14"/>
        <v>#N/A</v>
      </c>
      <c r="X14" s="91" t="e">
        <f t="shared" ca="1" si="15"/>
        <v>#N/A</v>
      </c>
      <c r="Y14" s="91" t="e">
        <f t="shared" ca="1" si="16"/>
        <v>#N/A</v>
      </c>
      <c r="Z14" s="91" t="e">
        <f t="shared" ca="1" si="17"/>
        <v>#N/A</v>
      </c>
      <c r="AA14" s="91" t="e">
        <f t="shared" ca="1" si="18"/>
        <v>#N/A</v>
      </c>
      <c r="AB14" s="120" t="str">
        <f t="shared" ca="1" si="19"/>
        <v/>
      </c>
      <c r="AD14" s="124"/>
      <c r="AE14" s="115" t="e">
        <f t="shared" ca="1" si="25"/>
        <v>#N/A</v>
      </c>
      <c r="AF14" s="115"/>
      <c r="AG14" s="115"/>
      <c r="AH14" s="123"/>
      <c r="AY14" s="114" t="e">
        <f t="shared" ca="1" si="22"/>
        <v>#N/A</v>
      </c>
      <c r="AZ14" s="113">
        <f t="shared" ca="1" si="23"/>
        <v>0</v>
      </c>
      <c r="BA14" s="113">
        <f t="shared" ca="1" si="24"/>
        <v>0</v>
      </c>
    </row>
    <row r="15" spans="1:53" ht="13.5" thickBot="1">
      <c r="A15" s="167"/>
      <c r="B15" s="103">
        <v>13</v>
      </c>
      <c r="C15" s="102"/>
      <c r="D15" s="101"/>
      <c r="E15" s="101"/>
      <c r="F15" s="100"/>
      <c r="G15" s="99"/>
      <c r="H15" s="99"/>
      <c r="I15" s="93" t="str">
        <f t="shared" si="2"/>
        <v/>
      </c>
      <c r="K15" s="112">
        <f t="shared" si="21"/>
        <v>240</v>
      </c>
      <c r="L15" s="122" t="e">
        <f t="shared" ca="1" si="3"/>
        <v>#N/A</v>
      </c>
      <c r="M15" s="121">
        <f t="shared" ca="1" si="4"/>
        <v>0</v>
      </c>
      <c r="N15" s="121">
        <f t="shared" ca="1" si="5"/>
        <v>0</v>
      </c>
      <c r="O15" s="121">
        <f t="shared" ca="1" si="6"/>
        <v>0</v>
      </c>
      <c r="P15" s="121">
        <f t="shared" ca="1" si="7"/>
        <v>0</v>
      </c>
      <c r="Q15" s="121">
        <f t="shared" ca="1" si="8"/>
        <v>0</v>
      </c>
      <c r="R15" s="121">
        <f t="shared" ca="1" si="9"/>
        <v>0</v>
      </c>
      <c r="S15" s="121">
        <f t="shared" ca="1" si="10"/>
        <v>0</v>
      </c>
      <c r="T15" s="121">
        <f t="shared" ca="1" si="11"/>
        <v>0</v>
      </c>
      <c r="U15" s="91" t="e">
        <f t="shared" ca="1" si="12"/>
        <v>#N/A</v>
      </c>
      <c r="V15" s="91" t="e">
        <f t="shared" ca="1" si="13"/>
        <v>#N/A</v>
      </c>
      <c r="W15" s="91" t="e">
        <f t="shared" ca="1" si="14"/>
        <v>#N/A</v>
      </c>
      <c r="X15" s="91" t="e">
        <f t="shared" ca="1" si="15"/>
        <v>#N/A</v>
      </c>
      <c r="Y15" s="91" t="e">
        <f t="shared" ca="1" si="16"/>
        <v>#N/A</v>
      </c>
      <c r="Z15" s="91" t="e">
        <f t="shared" ca="1" si="17"/>
        <v>#N/A</v>
      </c>
      <c r="AA15" s="91" t="e">
        <f t="shared" ca="1" si="18"/>
        <v>#N/A</v>
      </c>
      <c r="AB15" s="120" t="str">
        <f t="shared" ca="1" si="19"/>
        <v/>
      </c>
      <c r="AD15" s="124"/>
      <c r="AE15" s="115" t="e">
        <f t="shared" ca="1" si="25"/>
        <v>#N/A</v>
      </c>
      <c r="AF15" s="115"/>
      <c r="AG15" s="115"/>
      <c r="AH15" s="123"/>
      <c r="AY15" s="114" t="e">
        <f t="shared" ca="1" si="22"/>
        <v>#N/A</v>
      </c>
      <c r="AZ15" s="113">
        <f t="shared" ca="1" si="23"/>
        <v>0</v>
      </c>
      <c r="BA15" s="113">
        <f t="shared" ca="1" si="24"/>
        <v>0</v>
      </c>
    </row>
    <row r="16" spans="1:53" ht="13.5" thickBot="1">
      <c r="A16" s="167"/>
      <c r="B16" s="103">
        <v>14</v>
      </c>
      <c r="C16" s="102"/>
      <c r="D16" s="101"/>
      <c r="E16" s="101"/>
      <c r="F16" s="100"/>
      <c r="G16" s="99"/>
      <c r="H16" s="99"/>
      <c r="I16" s="93" t="str">
        <f t="shared" si="2"/>
        <v/>
      </c>
      <c r="K16" s="112">
        <f t="shared" si="21"/>
        <v>260</v>
      </c>
      <c r="L16" s="122" t="e">
        <f t="shared" ca="1" si="3"/>
        <v>#N/A</v>
      </c>
      <c r="M16" s="121">
        <f t="shared" ca="1" si="4"/>
        <v>0</v>
      </c>
      <c r="N16" s="121">
        <f t="shared" ca="1" si="5"/>
        <v>0</v>
      </c>
      <c r="O16" s="121">
        <f t="shared" ca="1" si="6"/>
        <v>0</v>
      </c>
      <c r="P16" s="121">
        <f t="shared" ca="1" si="7"/>
        <v>0</v>
      </c>
      <c r="Q16" s="121">
        <f t="shared" ca="1" si="8"/>
        <v>0</v>
      </c>
      <c r="R16" s="121">
        <f t="shared" ca="1" si="9"/>
        <v>0</v>
      </c>
      <c r="S16" s="121">
        <f t="shared" ca="1" si="10"/>
        <v>0</v>
      </c>
      <c r="T16" s="121">
        <f t="shared" ca="1" si="11"/>
        <v>0</v>
      </c>
      <c r="U16" s="91" t="e">
        <f t="shared" ca="1" si="12"/>
        <v>#N/A</v>
      </c>
      <c r="V16" s="91" t="e">
        <f t="shared" ca="1" si="13"/>
        <v>#N/A</v>
      </c>
      <c r="W16" s="91" t="e">
        <f t="shared" ca="1" si="14"/>
        <v>#N/A</v>
      </c>
      <c r="X16" s="91" t="e">
        <f t="shared" ca="1" si="15"/>
        <v>#N/A</v>
      </c>
      <c r="Y16" s="91" t="e">
        <f t="shared" ca="1" si="16"/>
        <v>#N/A</v>
      </c>
      <c r="Z16" s="91" t="e">
        <f t="shared" ca="1" si="17"/>
        <v>#N/A</v>
      </c>
      <c r="AA16" s="91" t="e">
        <f t="shared" ca="1" si="18"/>
        <v>#N/A</v>
      </c>
      <c r="AB16" s="120" t="str">
        <f t="shared" ca="1" si="19"/>
        <v/>
      </c>
      <c r="AD16" s="124"/>
      <c r="AE16" s="115" t="e">
        <f t="shared" ca="1" si="25"/>
        <v>#N/A</v>
      </c>
      <c r="AF16" s="115"/>
      <c r="AG16" s="115"/>
      <c r="AH16" s="123"/>
      <c r="AY16" s="114" t="e">
        <f t="shared" ca="1" si="22"/>
        <v>#N/A</v>
      </c>
      <c r="AZ16" s="113">
        <f t="shared" ca="1" si="23"/>
        <v>0</v>
      </c>
      <c r="BA16" s="113">
        <f t="shared" ca="1" si="24"/>
        <v>0</v>
      </c>
    </row>
    <row r="17" spans="1:53" ht="13.5" thickBot="1">
      <c r="A17" s="167"/>
      <c r="B17" s="103">
        <v>15</v>
      </c>
      <c r="C17" s="102"/>
      <c r="D17" s="101"/>
      <c r="E17" s="101"/>
      <c r="F17" s="100"/>
      <c r="G17" s="99"/>
      <c r="H17" s="99"/>
      <c r="I17" s="93" t="str">
        <f t="shared" si="2"/>
        <v/>
      </c>
      <c r="K17" s="112">
        <f t="shared" si="21"/>
        <v>280</v>
      </c>
      <c r="L17" s="122" t="e">
        <f t="shared" ca="1" si="3"/>
        <v>#N/A</v>
      </c>
      <c r="M17" s="121">
        <f t="shared" ca="1" si="4"/>
        <v>0</v>
      </c>
      <c r="N17" s="121">
        <f t="shared" ca="1" si="5"/>
        <v>0</v>
      </c>
      <c r="O17" s="121">
        <f t="shared" ca="1" si="6"/>
        <v>0</v>
      </c>
      <c r="P17" s="121">
        <f t="shared" ca="1" si="7"/>
        <v>0</v>
      </c>
      <c r="Q17" s="121">
        <f t="shared" ca="1" si="8"/>
        <v>0</v>
      </c>
      <c r="R17" s="121">
        <f t="shared" ca="1" si="9"/>
        <v>0</v>
      </c>
      <c r="S17" s="121">
        <f t="shared" ca="1" si="10"/>
        <v>0</v>
      </c>
      <c r="T17" s="121">
        <f t="shared" ca="1" si="11"/>
        <v>0</v>
      </c>
      <c r="U17" s="91" t="e">
        <f t="shared" ca="1" si="12"/>
        <v>#N/A</v>
      </c>
      <c r="V17" s="91" t="e">
        <f t="shared" ca="1" si="13"/>
        <v>#N/A</v>
      </c>
      <c r="W17" s="91" t="e">
        <f t="shared" ca="1" si="14"/>
        <v>#N/A</v>
      </c>
      <c r="X17" s="91" t="e">
        <f t="shared" ca="1" si="15"/>
        <v>#N/A</v>
      </c>
      <c r="Y17" s="91" t="e">
        <f t="shared" ca="1" si="16"/>
        <v>#N/A</v>
      </c>
      <c r="Z17" s="91" t="e">
        <f t="shared" ca="1" si="17"/>
        <v>#N/A</v>
      </c>
      <c r="AA17" s="91" t="e">
        <f t="shared" ca="1" si="18"/>
        <v>#N/A</v>
      </c>
      <c r="AB17" s="120" t="str">
        <f t="shared" ca="1" si="19"/>
        <v/>
      </c>
      <c r="AD17" s="124"/>
      <c r="AE17" s="115" t="e">
        <f t="shared" ca="1" si="25"/>
        <v>#N/A</v>
      </c>
      <c r="AF17" s="115"/>
      <c r="AG17" s="115"/>
      <c r="AH17" s="123"/>
      <c r="AY17" s="114" t="e">
        <f t="shared" ca="1" si="22"/>
        <v>#N/A</v>
      </c>
      <c r="AZ17" s="113">
        <f t="shared" ca="1" si="23"/>
        <v>0</v>
      </c>
      <c r="BA17" s="113">
        <f t="shared" ca="1" si="24"/>
        <v>0</v>
      </c>
    </row>
    <row r="18" spans="1:53" ht="13.5" thickBot="1">
      <c r="A18" s="167"/>
      <c r="B18" s="103">
        <v>16</v>
      </c>
      <c r="C18" s="102"/>
      <c r="D18" s="101"/>
      <c r="E18" s="101"/>
      <c r="F18" s="100"/>
      <c r="G18" s="99"/>
      <c r="H18" s="99"/>
      <c r="I18" s="93" t="str">
        <f t="shared" si="2"/>
        <v/>
      </c>
      <c r="K18" s="112">
        <f t="shared" si="21"/>
        <v>300</v>
      </c>
      <c r="L18" s="122" t="e">
        <f t="shared" ca="1" si="3"/>
        <v>#N/A</v>
      </c>
      <c r="M18" s="121">
        <f t="shared" ca="1" si="4"/>
        <v>0</v>
      </c>
      <c r="N18" s="121">
        <f t="shared" ca="1" si="5"/>
        <v>0</v>
      </c>
      <c r="O18" s="121">
        <f t="shared" ca="1" si="6"/>
        <v>0</v>
      </c>
      <c r="P18" s="121">
        <f t="shared" ca="1" si="7"/>
        <v>0</v>
      </c>
      <c r="Q18" s="121">
        <f t="shared" ca="1" si="8"/>
        <v>0</v>
      </c>
      <c r="R18" s="121">
        <f t="shared" ca="1" si="9"/>
        <v>0</v>
      </c>
      <c r="S18" s="121">
        <f t="shared" ca="1" si="10"/>
        <v>0</v>
      </c>
      <c r="T18" s="121">
        <f t="shared" ca="1" si="11"/>
        <v>0</v>
      </c>
      <c r="U18" s="91" t="e">
        <f t="shared" ca="1" si="12"/>
        <v>#N/A</v>
      </c>
      <c r="V18" s="91" t="e">
        <f t="shared" ca="1" si="13"/>
        <v>#N/A</v>
      </c>
      <c r="W18" s="91" t="e">
        <f t="shared" ca="1" si="14"/>
        <v>#N/A</v>
      </c>
      <c r="X18" s="91" t="e">
        <f t="shared" ca="1" si="15"/>
        <v>#N/A</v>
      </c>
      <c r="Y18" s="91" t="e">
        <f t="shared" ca="1" si="16"/>
        <v>#N/A</v>
      </c>
      <c r="Z18" s="91" t="e">
        <f t="shared" ca="1" si="17"/>
        <v>#N/A</v>
      </c>
      <c r="AA18" s="91" t="e">
        <f t="shared" ca="1" si="18"/>
        <v>#N/A</v>
      </c>
      <c r="AB18" s="120" t="str">
        <f t="shared" ca="1" si="19"/>
        <v/>
      </c>
      <c r="AD18" s="124"/>
      <c r="AE18" s="115" t="e">
        <f t="shared" ca="1" si="25"/>
        <v>#N/A</v>
      </c>
      <c r="AF18" s="115"/>
      <c r="AG18" s="115"/>
      <c r="AH18" s="123"/>
      <c r="AY18" s="114" t="e">
        <f t="shared" ca="1" si="22"/>
        <v>#N/A</v>
      </c>
      <c r="AZ18" s="113">
        <f t="shared" ca="1" si="23"/>
        <v>0</v>
      </c>
      <c r="BA18" s="113">
        <f t="shared" ca="1" si="24"/>
        <v>0</v>
      </c>
    </row>
    <row r="19" spans="1:53" ht="13.5" thickBot="1">
      <c r="A19" s="167"/>
      <c r="B19" s="103">
        <v>17</v>
      </c>
      <c r="C19" s="102"/>
      <c r="D19" s="101"/>
      <c r="E19" s="101"/>
      <c r="F19" s="100"/>
      <c r="G19" s="99"/>
      <c r="H19" s="99"/>
      <c r="I19" s="93" t="str">
        <f t="shared" si="2"/>
        <v/>
      </c>
      <c r="K19" s="112">
        <f t="shared" si="21"/>
        <v>320</v>
      </c>
      <c r="L19" s="122" t="e">
        <f t="shared" ca="1" si="3"/>
        <v>#N/A</v>
      </c>
      <c r="M19" s="121">
        <f t="shared" ca="1" si="4"/>
        <v>0</v>
      </c>
      <c r="N19" s="121">
        <f t="shared" ca="1" si="5"/>
        <v>0</v>
      </c>
      <c r="O19" s="121">
        <f t="shared" ca="1" si="6"/>
        <v>0</v>
      </c>
      <c r="P19" s="121">
        <f t="shared" ca="1" si="7"/>
        <v>0</v>
      </c>
      <c r="Q19" s="121">
        <f t="shared" ca="1" si="8"/>
        <v>0</v>
      </c>
      <c r="R19" s="121">
        <f t="shared" ca="1" si="9"/>
        <v>0</v>
      </c>
      <c r="S19" s="121">
        <f t="shared" ca="1" si="10"/>
        <v>0</v>
      </c>
      <c r="T19" s="121">
        <f t="shared" ca="1" si="11"/>
        <v>0</v>
      </c>
      <c r="U19" s="91" t="e">
        <f t="shared" ca="1" si="12"/>
        <v>#N/A</v>
      </c>
      <c r="V19" s="91" t="e">
        <f t="shared" ca="1" si="13"/>
        <v>#N/A</v>
      </c>
      <c r="W19" s="91" t="e">
        <f t="shared" ca="1" si="14"/>
        <v>#N/A</v>
      </c>
      <c r="X19" s="91" t="e">
        <f t="shared" ca="1" si="15"/>
        <v>#N/A</v>
      </c>
      <c r="Y19" s="91" t="e">
        <f t="shared" ca="1" si="16"/>
        <v>#N/A</v>
      </c>
      <c r="Z19" s="91" t="e">
        <f t="shared" ca="1" si="17"/>
        <v>#N/A</v>
      </c>
      <c r="AA19" s="91" t="e">
        <f t="shared" ca="1" si="18"/>
        <v>#N/A</v>
      </c>
      <c r="AB19" s="120" t="str">
        <f t="shared" ca="1" si="19"/>
        <v/>
      </c>
      <c r="AD19" s="124"/>
      <c r="AE19" s="115" t="e">
        <f t="shared" ca="1" si="25"/>
        <v>#N/A</v>
      </c>
      <c r="AF19" s="115"/>
      <c r="AG19" s="115"/>
      <c r="AH19" s="123"/>
      <c r="AY19" s="114" t="e">
        <f t="shared" ca="1" si="22"/>
        <v>#N/A</v>
      </c>
      <c r="AZ19" s="113">
        <f t="shared" ca="1" si="23"/>
        <v>0</v>
      </c>
      <c r="BA19" s="113">
        <f t="shared" ca="1" si="24"/>
        <v>0</v>
      </c>
    </row>
    <row r="20" spans="1:53" ht="13.5" thickBot="1">
      <c r="A20" s="167"/>
      <c r="B20" s="103">
        <v>18</v>
      </c>
      <c r="C20" s="102"/>
      <c r="D20" s="101"/>
      <c r="E20" s="101"/>
      <c r="F20" s="100"/>
      <c r="G20" s="99"/>
      <c r="H20" s="99"/>
      <c r="I20" s="93" t="str">
        <f t="shared" si="2"/>
        <v/>
      </c>
      <c r="K20" s="112">
        <f t="shared" si="21"/>
        <v>340</v>
      </c>
      <c r="L20" s="122" t="e">
        <f t="shared" ca="1" si="3"/>
        <v>#N/A</v>
      </c>
      <c r="M20" s="121">
        <f t="shared" ca="1" si="4"/>
        <v>0</v>
      </c>
      <c r="N20" s="121">
        <f t="shared" ca="1" si="5"/>
        <v>0</v>
      </c>
      <c r="O20" s="121">
        <f t="shared" ca="1" si="6"/>
        <v>0</v>
      </c>
      <c r="P20" s="121">
        <f t="shared" ca="1" si="7"/>
        <v>0</v>
      </c>
      <c r="Q20" s="121">
        <f t="shared" ca="1" si="8"/>
        <v>0</v>
      </c>
      <c r="R20" s="121">
        <f t="shared" ca="1" si="9"/>
        <v>0</v>
      </c>
      <c r="S20" s="121">
        <f t="shared" ca="1" si="10"/>
        <v>0</v>
      </c>
      <c r="T20" s="121">
        <f t="shared" ca="1" si="11"/>
        <v>0</v>
      </c>
      <c r="U20" s="91" t="e">
        <f t="shared" ca="1" si="12"/>
        <v>#N/A</v>
      </c>
      <c r="V20" s="91" t="e">
        <f t="shared" ca="1" si="13"/>
        <v>#N/A</v>
      </c>
      <c r="W20" s="91" t="e">
        <f t="shared" ca="1" si="14"/>
        <v>#N/A</v>
      </c>
      <c r="X20" s="91" t="e">
        <f t="shared" ca="1" si="15"/>
        <v>#N/A</v>
      </c>
      <c r="Y20" s="91" t="e">
        <f t="shared" ca="1" si="16"/>
        <v>#N/A</v>
      </c>
      <c r="Z20" s="91" t="e">
        <f t="shared" ca="1" si="17"/>
        <v>#N/A</v>
      </c>
      <c r="AA20" s="91" t="e">
        <f t="shared" ca="1" si="18"/>
        <v>#N/A</v>
      </c>
      <c r="AB20" s="120" t="str">
        <f t="shared" ca="1" si="19"/>
        <v/>
      </c>
      <c r="AD20" s="124"/>
      <c r="AE20" s="115" t="e">
        <f t="shared" ca="1" si="25"/>
        <v>#N/A</v>
      </c>
      <c r="AF20" s="115"/>
      <c r="AG20" s="115"/>
      <c r="AH20" s="123"/>
      <c r="AY20" s="114" t="e">
        <f t="shared" ca="1" si="22"/>
        <v>#N/A</v>
      </c>
      <c r="AZ20" s="113">
        <f t="shared" ca="1" si="23"/>
        <v>0</v>
      </c>
      <c r="BA20" s="113">
        <f t="shared" ca="1" si="24"/>
        <v>0</v>
      </c>
    </row>
    <row r="21" spans="1:53" ht="13.5" thickBot="1">
      <c r="A21" s="167"/>
      <c r="B21" s="103">
        <v>19</v>
      </c>
      <c r="C21" s="102"/>
      <c r="D21" s="101"/>
      <c r="E21" s="101"/>
      <c r="F21" s="100"/>
      <c r="G21" s="99"/>
      <c r="H21" s="99"/>
      <c r="I21" s="93" t="str">
        <f t="shared" si="2"/>
        <v/>
      </c>
      <c r="K21" s="112">
        <f t="shared" si="21"/>
        <v>360</v>
      </c>
      <c r="L21" s="122" t="e">
        <f t="shared" ca="1" si="3"/>
        <v>#N/A</v>
      </c>
      <c r="M21" s="121">
        <f t="shared" ca="1" si="4"/>
        <v>0</v>
      </c>
      <c r="N21" s="121">
        <f t="shared" ca="1" si="5"/>
        <v>0</v>
      </c>
      <c r="O21" s="121">
        <f t="shared" ca="1" si="6"/>
        <v>0</v>
      </c>
      <c r="P21" s="121">
        <f t="shared" ca="1" si="7"/>
        <v>0</v>
      </c>
      <c r="Q21" s="121">
        <f t="shared" ca="1" si="8"/>
        <v>0</v>
      </c>
      <c r="R21" s="121">
        <f t="shared" ca="1" si="9"/>
        <v>0</v>
      </c>
      <c r="S21" s="121">
        <f t="shared" ca="1" si="10"/>
        <v>0</v>
      </c>
      <c r="T21" s="121">
        <f t="shared" ca="1" si="11"/>
        <v>0</v>
      </c>
      <c r="U21" s="91" t="e">
        <f t="shared" ca="1" si="12"/>
        <v>#N/A</v>
      </c>
      <c r="V21" s="91" t="e">
        <f t="shared" ca="1" si="13"/>
        <v>#N/A</v>
      </c>
      <c r="W21" s="91" t="e">
        <f t="shared" ca="1" si="14"/>
        <v>#N/A</v>
      </c>
      <c r="X21" s="91" t="e">
        <f t="shared" ca="1" si="15"/>
        <v>#N/A</v>
      </c>
      <c r="Y21" s="91" t="e">
        <f t="shared" ca="1" si="16"/>
        <v>#N/A</v>
      </c>
      <c r="Z21" s="91" t="e">
        <f t="shared" ca="1" si="17"/>
        <v>#N/A</v>
      </c>
      <c r="AA21" s="91" t="e">
        <f t="shared" ca="1" si="18"/>
        <v>#N/A</v>
      </c>
      <c r="AB21" s="120" t="str">
        <f t="shared" ca="1" si="19"/>
        <v/>
      </c>
      <c r="AD21" s="124"/>
      <c r="AE21" s="115" t="e">
        <f t="shared" ca="1" si="25"/>
        <v>#N/A</v>
      </c>
      <c r="AF21" s="115"/>
      <c r="AG21" s="115"/>
      <c r="AH21" s="123"/>
      <c r="AY21" s="114" t="e">
        <f t="shared" ca="1" si="22"/>
        <v>#N/A</v>
      </c>
      <c r="AZ21" s="113">
        <f t="shared" ca="1" si="23"/>
        <v>0</v>
      </c>
      <c r="BA21" s="113">
        <f t="shared" ca="1" si="24"/>
        <v>0</v>
      </c>
    </row>
    <row r="22" spans="1:53" ht="13.5" thickBot="1">
      <c r="A22" s="168"/>
      <c r="B22" s="98">
        <v>20</v>
      </c>
      <c r="C22" s="97"/>
      <c r="D22" s="96"/>
      <c r="E22" s="96"/>
      <c r="F22" s="95"/>
      <c r="G22" s="94"/>
      <c r="H22" s="94"/>
      <c r="I22" s="93" t="str">
        <f t="shared" si="2"/>
        <v/>
      </c>
      <c r="K22" s="112">
        <f t="shared" si="21"/>
        <v>380</v>
      </c>
      <c r="L22" s="122" t="e">
        <f t="shared" ca="1" si="3"/>
        <v>#N/A</v>
      </c>
      <c r="M22" s="121">
        <f t="shared" ca="1" si="4"/>
        <v>0</v>
      </c>
      <c r="N22" s="121">
        <f t="shared" ca="1" si="5"/>
        <v>0</v>
      </c>
      <c r="O22" s="121">
        <f t="shared" ca="1" si="6"/>
        <v>0</v>
      </c>
      <c r="P22" s="121">
        <f t="shared" ca="1" si="7"/>
        <v>0</v>
      </c>
      <c r="Q22" s="121">
        <f t="shared" ca="1" si="8"/>
        <v>0</v>
      </c>
      <c r="R22" s="121">
        <f t="shared" ca="1" si="9"/>
        <v>0</v>
      </c>
      <c r="S22" s="121">
        <f t="shared" ca="1" si="10"/>
        <v>0</v>
      </c>
      <c r="T22" s="121">
        <f t="shared" ca="1" si="11"/>
        <v>0</v>
      </c>
      <c r="U22" s="91" t="e">
        <f t="shared" ca="1" si="12"/>
        <v>#N/A</v>
      </c>
      <c r="V22" s="91" t="e">
        <f t="shared" ca="1" si="13"/>
        <v>#N/A</v>
      </c>
      <c r="W22" s="91" t="e">
        <f t="shared" ca="1" si="14"/>
        <v>#N/A</v>
      </c>
      <c r="X22" s="91" t="e">
        <f t="shared" ca="1" si="15"/>
        <v>#N/A</v>
      </c>
      <c r="Y22" s="91" t="e">
        <f t="shared" ca="1" si="16"/>
        <v>#N/A</v>
      </c>
      <c r="Z22" s="91" t="e">
        <f t="shared" ca="1" si="17"/>
        <v>#N/A</v>
      </c>
      <c r="AA22" s="91" t="e">
        <f t="shared" ca="1" si="18"/>
        <v>#N/A</v>
      </c>
      <c r="AB22" s="120" t="str">
        <f t="shared" ca="1" si="19"/>
        <v/>
      </c>
      <c r="AD22" s="124"/>
      <c r="AE22" s="115" t="e">
        <f t="shared" ca="1" si="25"/>
        <v>#N/A</v>
      </c>
      <c r="AF22" s="115"/>
      <c r="AG22" s="115"/>
      <c r="AH22" s="123"/>
      <c r="AY22" s="114" t="e">
        <f t="shared" ca="1" si="22"/>
        <v>#N/A</v>
      </c>
      <c r="AZ22" s="113">
        <f t="shared" ca="1" si="23"/>
        <v>0</v>
      </c>
      <c r="BA22" s="113">
        <f t="shared" ca="1" si="24"/>
        <v>0</v>
      </c>
    </row>
    <row r="23" spans="1:53" ht="13.5" thickBot="1">
      <c r="A23" s="110"/>
      <c r="B23" s="109">
        <v>1</v>
      </c>
      <c r="C23" s="108"/>
      <c r="D23" s="107"/>
      <c r="E23" s="107"/>
      <c r="F23" s="106"/>
      <c r="G23" s="105"/>
      <c r="H23" s="105"/>
      <c r="I23" s="93" t="str">
        <f t="shared" si="2"/>
        <v/>
      </c>
      <c r="K23" s="112">
        <f t="shared" si="21"/>
        <v>400</v>
      </c>
      <c r="L23" s="122" t="e">
        <f t="shared" ca="1" si="3"/>
        <v>#N/A</v>
      </c>
      <c r="M23" s="121">
        <f t="shared" ca="1" si="4"/>
        <v>0</v>
      </c>
      <c r="N23" s="121">
        <f t="shared" ca="1" si="5"/>
        <v>0</v>
      </c>
      <c r="O23" s="121">
        <f t="shared" ca="1" si="6"/>
        <v>0</v>
      </c>
      <c r="P23" s="121">
        <f t="shared" ca="1" si="7"/>
        <v>0</v>
      </c>
      <c r="Q23" s="121">
        <f t="shared" ca="1" si="8"/>
        <v>0</v>
      </c>
      <c r="R23" s="121">
        <f t="shared" ca="1" si="9"/>
        <v>0</v>
      </c>
      <c r="S23" s="121">
        <f t="shared" ca="1" si="10"/>
        <v>0</v>
      </c>
      <c r="T23" s="121">
        <f t="shared" ca="1" si="11"/>
        <v>0</v>
      </c>
      <c r="U23" s="91" t="e">
        <f t="shared" ca="1" si="12"/>
        <v>#N/A</v>
      </c>
      <c r="V23" s="91" t="e">
        <f t="shared" ca="1" si="13"/>
        <v>#N/A</v>
      </c>
      <c r="W23" s="91" t="e">
        <f t="shared" ca="1" si="14"/>
        <v>#N/A</v>
      </c>
      <c r="X23" s="91" t="e">
        <f t="shared" ca="1" si="15"/>
        <v>#N/A</v>
      </c>
      <c r="Y23" s="91" t="e">
        <f t="shared" ca="1" si="16"/>
        <v>#N/A</v>
      </c>
      <c r="Z23" s="91" t="e">
        <f t="shared" ca="1" si="17"/>
        <v>#N/A</v>
      </c>
      <c r="AA23" s="91" t="e">
        <f t="shared" ca="1" si="18"/>
        <v>#N/A</v>
      </c>
      <c r="AB23" s="120" t="str">
        <f t="shared" ca="1" si="19"/>
        <v/>
      </c>
      <c r="AD23" s="124"/>
      <c r="AE23" s="115" t="e">
        <f t="shared" ca="1" si="25"/>
        <v>#N/A</v>
      </c>
      <c r="AF23" s="115"/>
      <c r="AG23" s="115"/>
      <c r="AH23" s="123"/>
      <c r="AY23" s="114" t="e">
        <f t="shared" ca="1" si="22"/>
        <v>#N/A</v>
      </c>
      <c r="AZ23" s="113">
        <f t="shared" ca="1" si="23"/>
        <v>0</v>
      </c>
      <c r="BA23" s="113">
        <f t="shared" ca="1" si="24"/>
        <v>0</v>
      </c>
    </row>
    <row r="24" spans="1:53" ht="13.5" thickBot="1">
      <c r="A24" s="104" t="s">
        <v>12</v>
      </c>
      <c r="B24" s="103">
        <v>2</v>
      </c>
      <c r="C24" s="102"/>
      <c r="D24" s="101"/>
      <c r="E24" s="101"/>
      <c r="F24" s="100"/>
      <c r="G24" s="99"/>
      <c r="H24" s="99"/>
      <c r="I24" s="93" t="str">
        <f t="shared" si="2"/>
        <v/>
      </c>
      <c r="K24" s="112">
        <f t="shared" si="21"/>
        <v>420</v>
      </c>
      <c r="L24" s="122" t="e">
        <f t="shared" ca="1" si="3"/>
        <v>#N/A</v>
      </c>
      <c r="M24" s="121">
        <f t="shared" ca="1" si="4"/>
        <v>0</v>
      </c>
      <c r="N24" s="121">
        <f t="shared" ca="1" si="5"/>
        <v>0</v>
      </c>
      <c r="O24" s="121">
        <f t="shared" ca="1" si="6"/>
        <v>0</v>
      </c>
      <c r="P24" s="121">
        <f t="shared" ca="1" si="7"/>
        <v>0</v>
      </c>
      <c r="Q24" s="121">
        <f t="shared" ca="1" si="8"/>
        <v>0</v>
      </c>
      <c r="R24" s="121">
        <f t="shared" ca="1" si="9"/>
        <v>0</v>
      </c>
      <c r="S24" s="121">
        <f t="shared" ca="1" si="10"/>
        <v>0</v>
      </c>
      <c r="T24" s="121">
        <f t="shared" ca="1" si="11"/>
        <v>0</v>
      </c>
      <c r="U24" s="91" t="e">
        <f t="shared" ca="1" si="12"/>
        <v>#N/A</v>
      </c>
      <c r="V24" s="91" t="e">
        <f t="shared" ca="1" si="13"/>
        <v>#N/A</v>
      </c>
      <c r="W24" s="91" t="e">
        <f t="shared" ca="1" si="14"/>
        <v>#N/A</v>
      </c>
      <c r="X24" s="91" t="e">
        <f t="shared" ca="1" si="15"/>
        <v>#N/A</v>
      </c>
      <c r="Y24" s="91" t="e">
        <f t="shared" ca="1" si="16"/>
        <v>#N/A</v>
      </c>
      <c r="Z24" s="91" t="e">
        <f t="shared" ca="1" si="17"/>
        <v>#N/A</v>
      </c>
      <c r="AA24" s="91" t="e">
        <f t="shared" ca="1" si="18"/>
        <v>#N/A</v>
      </c>
      <c r="AB24" s="120" t="str">
        <f t="shared" ca="1" si="19"/>
        <v/>
      </c>
      <c r="AD24" s="124"/>
      <c r="AE24" s="115" t="e">
        <f t="shared" ca="1" si="25"/>
        <v>#N/A</v>
      </c>
      <c r="AF24" s="115"/>
      <c r="AG24" s="115"/>
      <c r="AH24" s="123"/>
      <c r="AY24" s="114" t="e">
        <f t="shared" ca="1" si="22"/>
        <v>#N/A</v>
      </c>
      <c r="AZ24" s="113">
        <f t="shared" ca="1" si="23"/>
        <v>0</v>
      </c>
      <c r="BA24" s="113">
        <f t="shared" ca="1" si="24"/>
        <v>0</v>
      </c>
    </row>
    <row r="25" spans="1:53" ht="13.5" thickBot="1">
      <c r="A25" s="166"/>
      <c r="B25" s="103">
        <v>3</v>
      </c>
      <c r="C25" s="102"/>
      <c r="D25" s="101"/>
      <c r="E25" s="101"/>
      <c r="F25" s="100"/>
      <c r="G25" s="99"/>
      <c r="H25" s="99"/>
      <c r="I25" s="93" t="str">
        <f t="shared" si="2"/>
        <v/>
      </c>
      <c r="K25" s="112">
        <f t="shared" si="21"/>
        <v>440</v>
      </c>
      <c r="L25" s="122" t="e">
        <f t="shared" ca="1" si="3"/>
        <v>#N/A</v>
      </c>
      <c r="M25" s="121">
        <f t="shared" ca="1" si="4"/>
        <v>0</v>
      </c>
      <c r="N25" s="121">
        <f t="shared" ca="1" si="5"/>
        <v>0</v>
      </c>
      <c r="O25" s="121">
        <f t="shared" ca="1" si="6"/>
        <v>0</v>
      </c>
      <c r="P25" s="121">
        <f t="shared" ca="1" si="7"/>
        <v>0</v>
      </c>
      <c r="Q25" s="121">
        <f t="shared" ca="1" si="8"/>
        <v>0</v>
      </c>
      <c r="R25" s="121">
        <f t="shared" ca="1" si="9"/>
        <v>0</v>
      </c>
      <c r="S25" s="121">
        <f t="shared" ca="1" si="10"/>
        <v>0</v>
      </c>
      <c r="T25" s="121">
        <f t="shared" ca="1" si="11"/>
        <v>0</v>
      </c>
      <c r="U25" s="91" t="e">
        <f t="shared" ca="1" si="12"/>
        <v>#N/A</v>
      </c>
      <c r="V25" s="91" t="e">
        <f t="shared" ca="1" si="13"/>
        <v>#N/A</v>
      </c>
      <c r="W25" s="91" t="e">
        <f t="shared" ca="1" si="14"/>
        <v>#N/A</v>
      </c>
      <c r="X25" s="91" t="e">
        <f t="shared" ca="1" si="15"/>
        <v>#N/A</v>
      </c>
      <c r="Y25" s="91" t="e">
        <f t="shared" ca="1" si="16"/>
        <v>#N/A</v>
      </c>
      <c r="Z25" s="91" t="e">
        <f t="shared" ca="1" si="17"/>
        <v>#N/A</v>
      </c>
      <c r="AA25" s="91" t="e">
        <f t="shared" ca="1" si="18"/>
        <v>#N/A</v>
      </c>
      <c r="AB25" s="120" t="str">
        <f t="shared" ca="1" si="19"/>
        <v/>
      </c>
      <c r="AD25" s="124"/>
      <c r="AE25" s="115" t="e">
        <f t="shared" ca="1" si="25"/>
        <v>#N/A</v>
      </c>
      <c r="AF25" s="115"/>
      <c r="AG25" s="115"/>
      <c r="AH25" s="123"/>
      <c r="AY25" s="114" t="e">
        <f t="shared" ca="1" si="22"/>
        <v>#N/A</v>
      </c>
      <c r="AZ25" s="113">
        <f t="shared" ca="1" si="23"/>
        <v>0</v>
      </c>
      <c r="BA25" s="113">
        <f t="shared" ca="1" si="24"/>
        <v>0</v>
      </c>
    </row>
    <row r="26" spans="1:53" ht="13.5" thickBot="1">
      <c r="A26" s="167"/>
      <c r="B26" s="103">
        <v>4</v>
      </c>
      <c r="C26" s="102"/>
      <c r="D26" s="101"/>
      <c r="E26" s="101"/>
      <c r="F26" s="100"/>
      <c r="G26" s="99"/>
      <c r="H26" s="99"/>
      <c r="I26" s="93" t="str">
        <f t="shared" si="2"/>
        <v/>
      </c>
      <c r="K26" s="112">
        <f t="shared" si="21"/>
        <v>460</v>
      </c>
      <c r="L26" s="122" t="e">
        <f t="shared" ca="1" si="3"/>
        <v>#N/A</v>
      </c>
      <c r="M26" s="121">
        <f t="shared" ca="1" si="4"/>
        <v>0</v>
      </c>
      <c r="N26" s="121">
        <f t="shared" ca="1" si="5"/>
        <v>0</v>
      </c>
      <c r="O26" s="121">
        <f t="shared" ca="1" si="6"/>
        <v>0</v>
      </c>
      <c r="P26" s="121">
        <f t="shared" ca="1" si="7"/>
        <v>0</v>
      </c>
      <c r="Q26" s="121">
        <f t="shared" ca="1" si="8"/>
        <v>0</v>
      </c>
      <c r="R26" s="121">
        <f t="shared" ca="1" si="9"/>
        <v>0</v>
      </c>
      <c r="S26" s="121">
        <f t="shared" ca="1" si="10"/>
        <v>0</v>
      </c>
      <c r="T26" s="121">
        <f t="shared" ca="1" si="11"/>
        <v>0</v>
      </c>
      <c r="U26" s="91" t="e">
        <f t="shared" ca="1" si="12"/>
        <v>#N/A</v>
      </c>
      <c r="V26" s="91" t="e">
        <f t="shared" ca="1" si="13"/>
        <v>#N/A</v>
      </c>
      <c r="W26" s="91" t="e">
        <f t="shared" ca="1" si="14"/>
        <v>#N/A</v>
      </c>
      <c r="X26" s="91" t="e">
        <f t="shared" ca="1" si="15"/>
        <v>#N/A</v>
      </c>
      <c r="Y26" s="91" t="e">
        <f t="shared" ca="1" si="16"/>
        <v>#N/A</v>
      </c>
      <c r="Z26" s="91" t="e">
        <f t="shared" ca="1" si="17"/>
        <v>#N/A</v>
      </c>
      <c r="AA26" s="91" t="e">
        <f t="shared" ca="1" si="18"/>
        <v>#N/A</v>
      </c>
      <c r="AB26" s="120" t="str">
        <f t="shared" ca="1" si="19"/>
        <v/>
      </c>
      <c r="AD26" s="119"/>
      <c r="AE26" s="118" t="e">
        <f t="shared" ca="1" si="25"/>
        <v>#N/A</v>
      </c>
      <c r="AF26" s="117"/>
      <c r="AG26" s="117"/>
      <c r="AH26" s="116"/>
      <c r="AY26" s="114" t="e">
        <f t="shared" ca="1" si="22"/>
        <v>#N/A</v>
      </c>
      <c r="AZ26" s="113">
        <f t="shared" ca="1" si="23"/>
        <v>0</v>
      </c>
      <c r="BA26" s="113">
        <f t="shared" ca="1" si="24"/>
        <v>0</v>
      </c>
    </row>
    <row r="27" spans="1:53" ht="13.5" thickBot="1">
      <c r="A27" s="167"/>
      <c r="B27" s="103">
        <v>5</v>
      </c>
      <c r="C27" s="102"/>
      <c r="D27" s="101"/>
      <c r="E27" s="101"/>
      <c r="F27" s="100"/>
      <c r="G27" s="99"/>
      <c r="H27" s="99"/>
      <c r="I27" s="93" t="str">
        <f t="shared" si="2"/>
        <v/>
      </c>
      <c r="K27" s="112"/>
      <c r="M27" s="91"/>
      <c r="N27" s="91"/>
      <c r="O27" s="91"/>
      <c r="P27" s="91"/>
      <c r="Q27" s="91"/>
      <c r="R27" s="91"/>
      <c r="S27" s="91"/>
      <c r="T27" s="91"/>
      <c r="U27" s="91"/>
      <c r="V27" s="91"/>
      <c r="W27" s="91"/>
      <c r="X27" s="91"/>
      <c r="Y27" s="91"/>
      <c r="Z27" s="91"/>
      <c r="AA27" s="91"/>
      <c r="AB27" s="111"/>
      <c r="AN27" s="115"/>
      <c r="AY27" s="114" t="e">
        <f t="shared" ca="1" si="22"/>
        <v>#N/A</v>
      </c>
      <c r="AZ27" s="113">
        <f t="shared" ca="1" si="23"/>
        <v>0</v>
      </c>
      <c r="BA27" s="113">
        <f t="shared" ca="1" si="24"/>
        <v>0</v>
      </c>
    </row>
    <row r="28" spans="1:53" ht="13.5" thickBot="1">
      <c r="A28" s="167"/>
      <c r="B28" s="103">
        <v>6</v>
      </c>
      <c r="C28" s="102"/>
      <c r="D28" s="101"/>
      <c r="E28" s="101"/>
      <c r="F28" s="100"/>
      <c r="G28" s="99"/>
      <c r="H28" s="99"/>
      <c r="I28" s="93" t="str">
        <f t="shared" si="2"/>
        <v/>
      </c>
      <c r="K28" s="112"/>
      <c r="M28" s="91"/>
      <c r="N28" s="91"/>
      <c r="O28" s="91"/>
      <c r="P28" s="91"/>
      <c r="Q28" s="91"/>
      <c r="R28" s="91"/>
      <c r="S28" s="91"/>
      <c r="T28" s="91"/>
      <c r="U28" s="91"/>
      <c r="V28" s="91"/>
      <c r="W28" s="91"/>
      <c r="X28" s="91"/>
      <c r="Y28" s="91"/>
      <c r="Z28" s="91"/>
      <c r="AA28" s="91"/>
      <c r="AB28" s="111"/>
      <c r="AY28" s="114" t="e">
        <f t="shared" ca="1" si="22"/>
        <v>#N/A</v>
      </c>
      <c r="AZ28" s="113">
        <f t="shared" ca="1" si="23"/>
        <v>0</v>
      </c>
      <c r="BA28" s="113">
        <f t="shared" ca="1" si="24"/>
        <v>0</v>
      </c>
    </row>
    <row r="29" spans="1:53" ht="13.5" thickBot="1">
      <c r="A29" s="167"/>
      <c r="B29" s="103">
        <v>7</v>
      </c>
      <c r="C29" s="102"/>
      <c r="D29" s="101"/>
      <c r="E29" s="101"/>
      <c r="F29" s="100"/>
      <c r="G29" s="99"/>
      <c r="H29" s="99"/>
      <c r="I29" s="93" t="str">
        <f t="shared" si="2"/>
        <v/>
      </c>
      <c r="K29" s="112"/>
      <c r="M29" s="91"/>
      <c r="N29" s="91"/>
      <c r="O29" s="91"/>
      <c r="P29" s="91"/>
      <c r="Q29" s="91"/>
      <c r="R29" s="91"/>
      <c r="S29" s="91"/>
      <c r="T29" s="91"/>
      <c r="U29" s="91"/>
      <c r="V29" s="91"/>
      <c r="W29" s="91"/>
      <c r="X29" s="91"/>
      <c r="Y29" s="91"/>
      <c r="Z29" s="91"/>
      <c r="AA29" s="91"/>
      <c r="AB29" s="111"/>
      <c r="AY29" s="114" t="e">
        <f t="shared" ca="1" si="22"/>
        <v>#N/A</v>
      </c>
      <c r="AZ29" s="113">
        <f t="shared" ca="1" si="23"/>
        <v>0</v>
      </c>
      <c r="BA29" s="113">
        <f t="shared" ca="1" si="24"/>
        <v>0</v>
      </c>
    </row>
    <row r="30" spans="1:53" ht="13.5" thickBot="1">
      <c r="A30" s="167"/>
      <c r="B30" s="103">
        <v>8</v>
      </c>
      <c r="C30" s="102"/>
      <c r="D30" s="101"/>
      <c r="E30" s="101"/>
      <c r="F30" s="100"/>
      <c r="G30" s="99"/>
      <c r="H30" s="99"/>
      <c r="I30" s="93" t="str">
        <f t="shared" si="2"/>
        <v/>
      </c>
      <c r="K30" s="112"/>
      <c r="M30" s="91"/>
      <c r="N30" s="91"/>
      <c r="O30" s="91"/>
      <c r="P30" s="91"/>
      <c r="Q30" s="91"/>
      <c r="R30" s="91"/>
      <c r="S30" s="91"/>
      <c r="T30" s="91"/>
      <c r="U30" s="91"/>
      <c r="V30" s="91"/>
      <c r="W30" s="91"/>
      <c r="X30" s="91"/>
      <c r="Y30" s="91"/>
      <c r="Z30" s="91"/>
      <c r="AA30" s="91"/>
      <c r="AB30" s="111"/>
    </row>
    <row r="31" spans="1:53" ht="13.5" thickBot="1">
      <c r="A31" s="167"/>
      <c r="B31" s="103">
        <v>9</v>
      </c>
      <c r="C31" s="102"/>
      <c r="D31" s="101"/>
      <c r="E31" s="101"/>
      <c r="F31" s="100"/>
      <c r="G31" s="99"/>
      <c r="H31" s="99"/>
      <c r="I31" s="93" t="str">
        <f t="shared" si="2"/>
        <v/>
      </c>
      <c r="K31" s="112"/>
      <c r="M31" s="91"/>
      <c r="N31" s="91"/>
      <c r="O31" s="91"/>
      <c r="P31" s="91"/>
      <c r="Q31" s="91"/>
      <c r="R31" s="91"/>
      <c r="S31" s="91"/>
      <c r="T31" s="91"/>
      <c r="U31" s="91"/>
      <c r="V31" s="91"/>
      <c r="W31" s="91"/>
      <c r="X31" s="91"/>
      <c r="Y31" s="91"/>
      <c r="Z31" s="91"/>
      <c r="AA31" s="91"/>
      <c r="AB31" s="111"/>
    </row>
    <row r="32" spans="1:53" ht="13.5" thickBot="1">
      <c r="A32" s="167"/>
      <c r="B32" s="103">
        <v>10</v>
      </c>
      <c r="C32" s="102"/>
      <c r="D32" s="101"/>
      <c r="E32" s="101"/>
      <c r="F32" s="100"/>
      <c r="G32" s="99"/>
      <c r="H32" s="99"/>
      <c r="I32" s="93" t="str">
        <f t="shared" si="2"/>
        <v/>
      </c>
      <c r="K32" s="112"/>
      <c r="M32" s="91"/>
      <c r="N32" s="91"/>
      <c r="O32" s="91"/>
      <c r="P32" s="91"/>
      <c r="Q32" s="91"/>
      <c r="R32" s="91"/>
      <c r="S32" s="91"/>
      <c r="T32" s="91"/>
      <c r="U32" s="91"/>
      <c r="V32" s="91"/>
      <c r="W32" s="91"/>
      <c r="X32" s="91"/>
      <c r="Y32" s="91"/>
      <c r="Z32" s="91"/>
      <c r="AA32" s="91"/>
      <c r="AB32" s="111"/>
      <c r="AC32" s="88"/>
      <c r="AD32" s="88"/>
      <c r="AE32" s="88"/>
      <c r="AF32" s="88"/>
    </row>
    <row r="33" spans="1:32" ht="13.5" thickBot="1">
      <c r="A33" s="167"/>
      <c r="B33" s="103">
        <v>11</v>
      </c>
      <c r="C33" s="102"/>
      <c r="D33" s="101"/>
      <c r="E33" s="101"/>
      <c r="F33" s="100"/>
      <c r="G33" s="99"/>
      <c r="H33" s="99"/>
      <c r="I33" s="93" t="str">
        <f t="shared" si="2"/>
        <v/>
      </c>
      <c r="K33" s="112"/>
      <c r="M33" s="91"/>
      <c r="N33" s="91"/>
      <c r="O33" s="91"/>
      <c r="P33" s="91"/>
      <c r="Q33" s="91"/>
      <c r="R33" s="91"/>
      <c r="S33" s="91"/>
      <c r="T33" s="91"/>
      <c r="U33" s="91"/>
      <c r="V33" s="91"/>
      <c r="W33" s="91"/>
      <c r="X33" s="91"/>
      <c r="Y33" s="91"/>
      <c r="Z33" s="91"/>
      <c r="AA33" s="91"/>
      <c r="AB33" s="111"/>
      <c r="AC33" s="88"/>
      <c r="AD33" s="88"/>
      <c r="AE33" s="88"/>
      <c r="AF33" s="88"/>
    </row>
    <row r="34" spans="1:32" ht="13.5" thickBot="1">
      <c r="A34" s="167"/>
      <c r="B34" s="103">
        <v>12</v>
      </c>
      <c r="C34" s="102"/>
      <c r="D34" s="101"/>
      <c r="E34" s="101"/>
      <c r="F34" s="100"/>
      <c r="G34" s="99"/>
      <c r="H34" s="99"/>
      <c r="I34" s="93" t="str">
        <f t="shared" si="2"/>
        <v/>
      </c>
      <c r="K34" s="112"/>
      <c r="M34" s="91"/>
      <c r="N34" s="91"/>
      <c r="O34" s="91"/>
      <c r="P34" s="91"/>
      <c r="Q34" s="91"/>
      <c r="R34" s="91"/>
      <c r="S34" s="91"/>
      <c r="T34" s="91"/>
      <c r="U34" s="91"/>
      <c r="V34" s="91"/>
      <c r="W34" s="91"/>
      <c r="X34" s="91"/>
      <c r="Y34" s="91"/>
      <c r="Z34" s="91"/>
      <c r="AA34" s="91"/>
      <c r="AB34" s="111"/>
      <c r="AC34" s="88"/>
      <c r="AD34" s="88"/>
      <c r="AE34" s="88"/>
      <c r="AF34" s="88"/>
    </row>
    <row r="35" spans="1:32" ht="13.5" thickBot="1">
      <c r="A35" s="167"/>
      <c r="B35" s="103">
        <v>13</v>
      </c>
      <c r="C35" s="102"/>
      <c r="D35" s="101"/>
      <c r="E35" s="101"/>
      <c r="F35" s="100"/>
      <c r="G35" s="99"/>
      <c r="H35" s="99"/>
      <c r="I35" s="93" t="str">
        <f t="shared" si="2"/>
        <v/>
      </c>
      <c r="K35" s="112"/>
      <c r="M35" s="91"/>
      <c r="N35" s="91"/>
      <c r="O35" s="91"/>
      <c r="P35" s="91"/>
      <c r="Q35" s="91"/>
      <c r="R35" s="91"/>
      <c r="S35" s="91"/>
      <c r="T35" s="91"/>
      <c r="U35" s="91"/>
      <c r="V35" s="91"/>
      <c r="W35" s="91"/>
      <c r="X35" s="91"/>
      <c r="Y35" s="91"/>
      <c r="Z35" s="91"/>
      <c r="AA35" s="91"/>
      <c r="AB35" s="111"/>
      <c r="AC35" s="88"/>
      <c r="AD35" s="88"/>
      <c r="AE35" s="88"/>
      <c r="AF35" s="88"/>
    </row>
    <row r="36" spans="1:32" ht="13.5" thickBot="1">
      <c r="A36" s="167"/>
      <c r="B36" s="103">
        <v>14</v>
      </c>
      <c r="C36" s="102"/>
      <c r="D36" s="101"/>
      <c r="E36" s="101"/>
      <c r="F36" s="100"/>
      <c r="G36" s="99"/>
      <c r="H36" s="99"/>
      <c r="I36" s="93" t="str">
        <f t="shared" si="2"/>
        <v/>
      </c>
      <c r="K36" s="112"/>
      <c r="M36" s="91"/>
      <c r="N36" s="91"/>
      <c r="O36" s="91"/>
      <c r="P36" s="91"/>
      <c r="Q36" s="91"/>
      <c r="R36" s="91"/>
      <c r="S36" s="91"/>
      <c r="T36" s="91"/>
      <c r="U36" s="91"/>
      <c r="V36" s="91"/>
      <c r="W36" s="91"/>
      <c r="X36" s="91"/>
      <c r="Y36" s="91"/>
      <c r="Z36" s="91"/>
      <c r="AA36" s="91"/>
      <c r="AB36" s="111"/>
      <c r="AC36" s="88"/>
      <c r="AD36" s="88"/>
      <c r="AE36" s="88"/>
      <c r="AF36" s="88"/>
    </row>
    <row r="37" spans="1:32" ht="13.5" thickBot="1">
      <c r="A37" s="167"/>
      <c r="B37" s="103">
        <v>15</v>
      </c>
      <c r="C37" s="102"/>
      <c r="D37" s="101"/>
      <c r="E37" s="101"/>
      <c r="F37" s="100"/>
      <c r="G37" s="99"/>
      <c r="H37" s="99"/>
      <c r="I37" s="93" t="str">
        <f t="shared" si="2"/>
        <v/>
      </c>
      <c r="K37" s="112"/>
      <c r="M37" s="91"/>
      <c r="N37" s="91"/>
      <c r="O37" s="91"/>
      <c r="P37" s="91"/>
      <c r="Q37" s="91"/>
      <c r="R37" s="91"/>
      <c r="S37" s="91"/>
      <c r="T37" s="91"/>
      <c r="U37" s="91"/>
      <c r="V37" s="91"/>
      <c r="W37" s="91"/>
      <c r="X37" s="91"/>
      <c r="Y37" s="91"/>
      <c r="Z37" s="91"/>
      <c r="AA37" s="91"/>
      <c r="AB37" s="111"/>
      <c r="AC37" s="88"/>
      <c r="AD37" s="88"/>
      <c r="AE37" s="88"/>
      <c r="AF37" s="88"/>
    </row>
    <row r="38" spans="1:32" ht="13.5" thickBot="1">
      <c r="A38" s="167"/>
      <c r="B38" s="103">
        <v>16</v>
      </c>
      <c r="C38" s="102"/>
      <c r="D38" s="101"/>
      <c r="E38" s="101"/>
      <c r="F38" s="100"/>
      <c r="G38" s="99"/>
      <c r="H38" s="99"/>
      <c r="I38" s="93" t="str">
        <f t="shared" si="2"/>
        <v/>
      </c>
      <c r="K38" s="112"/>
      <c r="M38" s="91"/>
      <c r="N38" s="91"/>
      <c r="O38" s="91"/>
      <c r="P38" s="91"/>
      <c r="Q38" s="91"/>
      <c r="R38" s="91"/>
      <c r="S38" s="91"/>
      <c r="T38" s="91"/>
      <c r="U38" s="91"/>
      <c r="V38" s="91"/>
      <c r="W38" s="91"/>
      <c r="X38" s="91"/>
      <c r="Y38" s="91"/>
      <c r="Z38" s="91"/>
      <c r="AA38" s="91"/>
      <c r="AB38" s="111"/>
      <c r="AC38" s="88"/>
      <c r="AD38" s="88"/>
      <c r="AE38" s="88"/>
      <c r="AF38" s="88"/>
    </row>
    <row r="39" spans="1:32" ht="13.5" thickBot="1">
      <c r="A39" s="167"/>
      <c r="B39" s="103">
        <v>17</v>
      </c>
      <c r="C39" s="102"/>
      <c r="D39" s="101"/>
      <c r="E39" s="101"/>
      <c r="F39" s="100"/>
      <c r="G39" s="99"/>
      <c r="H39" s="99"/>
      <c r="I39" s="93" t="str">
        <f t="shared" si="2"/>
        <v/>
      </c>
      <c r="K39" s="112"/>
      <c r="M39" s="91"/>
      <c r="N39" s="91"/>
      <c r="O39" s="91"/>
      <c r="P39" s="91"/>
      <c r="Q39" s="91"/>
      <c r="R39" s="91"/>
      <c r="S39" s="91"/>
      <c r="T39" s="91"/>
      <c r="U39" s="91"/>
      <c r="V39" s="91"/>
      <c r="W39" s="91"/>
      <c r="X39" s="91"/>
      <c r="Y39" s="91"/>
      <c r="Z39" s="91"/>
      <c r="AA39" s="91"/>
      <c r="AB39" s="111"/>
      <c r="AC39" s="88"/>
      <c r="AD39" s="88"/>
      <c r="AE39" s="88"/>
      <c r="AF39" s="88"/>
    </row>
    <row r="40" spans="1:32" ht="13.5" thickBot="1">
      <c r="A40" s="167"/>
      <c r="B40" s="103">
        <v>18</v>
      </c>
      <c r="C40" s="102"/>
      <c r="D40" s="101"/>
      <c r="E40" s="101"/>
      <c r="F40" s="100"/>
      <c r="G40" s="99"/>
      <c r="H40" s="99"/>
      <c r="I40" s="93" t="str">
        <f t="shared" si="2"/>
        <v/>
      </c>
      <c r="K40" s="112"/>
      <c r="M40" s="91"/>
      <c r="N40" s="91"/>
      <c r="O40" s="91"/>
      <c r="P40" s="91"/>
      <c r="Q40" s="91"/>
      <c r="R40" s="91"/>
      <c r="S40" s="91"/>
      <c r="T40" s="91"/>
      <c r="U40" s="91"/>
      <c r="V40" s="91"/>
      <c r="W40" s="91"/>
      <c r="X40" s="91"/>
      <c r="Y40" s="91"/>
      <c r="Z40" s="91"/>
      <c r="AA40" s="91"/>
      <c r="AB40" s="111"/>
      <c r="AC40" s="88"/>
      <c r="AD40" s="88"/>
      <c r="AE40" s="88"/>
      <c r="AF40" s="88"/>
    </row>
    <row r="41" spans="1:32" ht="13.5" thickBot="1">
      <c r="A41" s="167"/>
      <c r="B41" s="103">
        <v>19</v>
      </c>
      <c r="C41" s="102"/>
      <c r="D41" s="101"/>
      <c r="E41" s="101"/>
      <c r="F41" s="100"/>
      <c r="G41" s="99"/>
      <c r="H41" s="99"/>
      <c r="I41" s="93" t="str">
        <f t="shared" si="2"/>
        <v/>
      </c>
      <c r="K41" s="112"/>
      <c r="M41" s="91"/>
      <c r="N41" s="91"/>
      <c r="O41" s="91"/>
      <c r="P41" s="91"/>
      <c r="Q41" s="91"/>
      <c r="R41" s="91"/>
      <c r="S41" s="91"/>
      <c r="T41" s="91"/>
      <c r="U41" s="91"/>
      <c r="V41" s="91"/>
      <c r="W41" s="91"/>
      <c r="X41" s="91"/>
      <c r="Y41" s="91"/>
      <c r="Z41" s="91"/>
      <c r="AA41" s="91"/>
      <c r="AB41" s="111"/>
      <c r="AC41" s="88"/>
      <c r="AD41" s="88"/>
      <c r="AE41" s="88"/>
      <c r="AF41" s="88"/>
    </row>
    <row r="42" spans="1:32" ht="13.5" thickBot="1">
      <c r="A42" s="168"/>
      <c r="B42" s="98">
        <v>20</v>
      </c>
      <c r="C42" s="97"/>
      <c r="D42" s="96"/>
      <c r="E42" s="96"/>
      <c r="F42" s="95"/>
      <c r="G42" s="94"/>
      <c r="H42" s="94"/>
      <c r="I42" s="93" t="str">
        <f t="shared" si="2"/>
        <v/>
      </c>
      <c r="K42" s="112"/>
      <c r="M42" s="91"/>
      <c r="N42" s="91"/>
      <c r="O42" s="91"/>
      <c r="P42" s="91"/>
      <c r="Q42" s="91"/>
      <c r="R42" s="91"/>
      <c r="S42" s="91"/>
      <c r="T42" s="91"/>
      <c r="U42" s="91"/>
      <c r="V42" s="91"/>
      <c r="W42" s="91"/>
      <c r="X42" s="91"/>
      <c r="Y42" s="91"/>
      <c r="Z42" s="91"/>
      <c r="AA42" s="91"/>
      <c r="AB42" s="111"/>
      <c r="AC42" s="88"/>
      <c r="AD42" s="88"/>
      <c r="AE42" s="88"/>
      <c r="AF42" s="88"/>
    </row>
    <row r="43" spans="1:32" ht="13.5" thickBot="1">
      <c r="A43" s="110"/>
      <c r="B43" s="109">
        <v>1</v>
      </c>
      <c r="C43" s="108"/>
      <c r="D43" s="107"/>
      <c r="E43" s="107"/>
      <c r="F43" s="106"/>
      <c r="G43" s="105"/>
      <c r="H43" s="105"/>
      <c r="I43" s="93" t="str">
        <f t="shared" si="2"/>
        <v/>
      </c>
      <c r="K43" s="112"/>
      <c r="M43" s="91"/>
      <c r="N43" s="91"/>
      <c r="O43" s="91"/>
      <c r="P43" s="91"/>
      <c r="Q43" s="91"/>
      <c r="R43" s="91"/>
      <c r="S43" s="91"/>
      <c r="T43" s="91"/>
      <c r="U43" s="91"/>
      <c r="V43" s="91"/>
      <c r="W43" s="91"/>
      <c r="X43" s="91"/>
      <c r="Y43" s="91"/>
      <c r="Z43" s="91"/>
      <c r="AA43" s="91"/>
      <c r="AB43" s="111"/>
      <c r="AC43" s="88"/>
      <c r="AD43" s="88"/>
      <c r="AE43" s="88"/>
      <c r="AF43" s="88"/>
    </row>
    <row r="44" spans="1:32" ht="13.5" thickBot="1">
      <c r="A44" s="104" t="s">
        <v>12</v>
      </c>
      <c r="B44" s="103">
        <v>2</v>
      </c>
      <c r="C44" s="102"/>
      <c r="D44" s="101"/>
      <c r="E44" s="101"/>
      <c r="F44" s="100"/>
      <c r="G44" s="99"/>
      <c r="H44" s="99"/>
      <c r="I44" s="93" t="str">
        <f t="shared" si="2"/>
        <v/>
      </c>
      <c r="K44" s="112"/>
      <c r="M44" s="91"/>
      <c r="N44" s="91"/>
      <c r="O44" s="91"/>
      <c r="P44" s="91"/>
      <c r="Q44" s="91"/>
      <c r="R44" s="91"/>
      <c r="S44" s="91"/>
      <c r="T44" s="91"/>
      <c r="U44" s="91"/>
      <c r="V44" s="91"/>
      <c r="W44" s="91"/>
      <c r="X44" s="91"/>
      <c r="Y44" s="91"/>
      <c r="Z44" s="91"/>
      <c r="AA44" s="91"/>
      <c r="AB44" s="111"/>
      <c r="AC44" s="88"/>
      <c r="AD44" s="88"/>
      <c r="AE44" s="88"/>
      <c r="AF44" s="88"/>
    </row>
    <row r="45" spans="1:32" ht="13.5" thickBot="1">
      <c r="A45" s="166"/>
      <c r="B45" s="103">
        <v>3</v>
      </c>
      <c r="C45" s="102"/>
      <c r="D45" s="101"/>
      <c r="E45" s="101"/>
      <c r="F45" s="100"/>
      <c r="G45" s="99"/>
      <c r="H45" s="99"/>
      <c r="I45" s="93" t="str">
        <f t="shared" si="2"/>
        <v/>
      </c>
      <c r="K45" s="112"/>
      <c r="M45" s="91"/>
      <c r="N45" s="91"/>
      <c r="O45" s="91"/>
      <c r="P45" s="91"/>
      <c r="Q45" s="91"/>
      <c r="R45" s="91"/>
      <c r="S45" s="91"/>
      <c r="T45" s="91"/>
      <c r="U45" s="91"/>
      <c r="V45" s="91"/>
      <c r="W45" s="91"/>
      <c r="X45" s="91"/>
      <c r="Y45" s="91"/>
      <c r="Z45" s="91"/>
      <c r="AA45" s="91"/>
      <c r="AB45" s="111"/>
      <c r="AC45" s="88"/>
      <c r="AD45" s="88"/>
      <c r="AE45" s="88"/>
      <c r="AF45" s="88"/>
    </row>
    <row r="46" spans="1:32" ht="13.5" thickBot="1">
      <c r="A46" s="167"/>
      <c r="B46" s="103">
        <v>4</v>
      </c>
      <c r="C46" s="102"/>
      <c r="D46" s="101"/>
      <c r="E46" s="101"/>
      <c r="F46" s="100"/>
      <c r="G46" s="99"/>
      <c r="H46" s="99"/>
      <c r="I46" s="93" t="str">
        <f t="shared" si="2"/>
        <v/>
      </c>
      <c r="K46" s="112"/>
      <c r="M46" s="91"/>
      <c r="N46" s="91"/>
      <c r="O46" s="91"/>
      <c r="P46" s="91"/>
      <c r="Q46" s="91"/>
      <c r="R46" s="91"/>
      <c r="S46" s="91"/>
      <c r="T46" s="91"/>
      <c r="U46" s="91"/>
      <c r="V46" s="91"/>
      <c r="W46" s="91"/>
      <c r="X46" s="91"/>
      <c r="Y46" s="91"/>
      <c r="Z46" s="91"/>
      <c r="AA46" s="91"/>
      <c r="AB46" s="111"/>
      <c r="AC46" s="88"/>
      <c r="AD46" s="88"/>
      <c r="AE46" s="88"/>
      <c r="AF46" s="88"/>
    </row>
    <row r="47" spans="1:32" ht="13.5" thickBot="1">
      <c r="A47" s="167"/>
      <c r="B47" s="103">
        <v>5</v>
      </c>
      <c r="C47" s="102"/>
      <c r="D47" s="101"/>
      <c r="E47" s="101"/>
      <c r="F47" s="100"/>
      <c r="G47" s="99"/>
      <c r="H47" s="99"/>
      <c r="I47" s="93" t="str">
        <f t="shared" si="2"/>
        <v/>
      </c>
      <c r="K47" s="112"/>
      <c r="M47" s="91"/>
      <c r="N47" s="91"/>
      <c r="O47" s="91"/>
      <c r="P47" s="91"/>
      <c r="Q47" s="91"/>
      <c r="R47" s="91"/>
      <c r="S47" s="91"/>
      <c r="T47" s="91"/>
      <c r="U47" s="91"/>
      <c r="V47" s="91"/>
      <c r="W47" s="91"/>
      <c r="X47" s="91"/>
      <c r="Y47" s="91"/>
      <c r="Z47" s="91"/>
      <c r="AA47" s="91"/>
      <c r="AB47" s="111"/>
      <c r="AC47" s="88"/>
      <c r="AD47" s="88"/>
      <c r="AE47" s="88"/>
      <c r="AF47" s="88"/>
    </row>
    <row r="48" spans="1:32" ht="13.5" thickBot="1">
      <c r="A48" s="167"/>
      <c r="B48" s="103">
        <v>6</v>
      </c>
      <c r="C48" s="102"/>
      <c r="D48" s="101"/>
      <c r="E48" s="101"/>
      <c r="F48" s="100"/>
      <c r="G48" s="99"/>
      <c r="H48" s="99"/>
      <c r="I48" s="93" t="str">
        <f t="shared" si="2"/>
        <v/>
      </c>
      <c r="K48" s="112"/>
      <c r="M48" s="91"/>
      <c r="N48" s="91"/>
      <c r="O48" s="91"/>
      <c r="P48" s="91"/>
      <c r="Q48" s="91"/>
      <c r="R48" s="91"/>
      <c r="S48" s="91"/>
      <c r="T48" s="91"/>
      <c r="U48" s="91"/>
      <c r="V48" s="91"/>
      <c r="W48" s="91"/>
      <c r="X48" s="91"/>
      <c r="Y48" s="91"/>
      <c r="Z48" s="91"/>
      <c r="AA48" s="91"/>
      <c r="AB48" s="111"/>
      <c r="AC48" s="88"/>
      <c r="AD48" s="88"/>
      <c r="AE48" s="88"/>
      <c r="AF48" s="88"/>
    </row>
    <row r="49" spans="1:32" ht="13.5" thickBot="1">
      <c r="A49" s="167"/>
      <c r="B49" s="103">
        <v>7</v>
      </c>
      <c r="C49" s="102"/>
      <c r="D49" s="101"/>
      <c r="E49" s="101"/>
      <c r="F49" s="100"/>
      <c r="G49" s="99"/>
      <c r="H49" s="99"/>
      <c r="I49" s="93" t="str">
        <f t="shared" si="2"/>
        <v/>
      </c>
      <c r="K49" s="112"/>
      <c r="M49" s="91"/>
      <c r="N49" s="91"/>
      <c r="O49" s="91"/>
      <c r="P49" s="91"/>
      <c r="Q49" s="91"/>
      <c r="R49" s="91"/>
      <c r="S49" s="91"/>
      <c r="T49" s="91"/>
      <c r="U49" s="91"/>
      <c r="V49" s="91"/>
      <c r="W49" s="91"/>
      <c r="X49" s="91"/>
      <c r="Y49" s="91"/>
      <c r="Z49" s="91"/>
      <c r="AA49" s="91"/>
      <c r="AB49" s="111"/>
      <c r="AC49" s="88"/>
      <c r="AD49" s="88"/>
      <c r="AE49" s="88"/>
      <c r="AF49" s="88"/>
    </row>
    <row r="50" spans="1:32" ht="13.5" thickBot="1">
      <c r="A50" s="167"/>
      <c r="B50" s="103">
        <v>8</v>
      </c>
      <c r="C50" s="102"/>
      <c r="D50" s="101"/>
      <c r="E50" s="101"/>
      <c r="F50" s="100"/>
      <c r="G50" s="99"/>
      <c r="H50" s="99"/>
      <c r="I50" s="93" t="str">
        <f t="shared" si="2"/>
        <v/>
      </c>
      <c r="M50" s="91"/>
      <c r="N50" s="91"/>
      <c r="O50" s="91"/>
      <c r="P50" s="91"/>
      <c r="Q50" s="91"/>
      <c r="R50" s="91"/>
      <c r="S50" s="91"/>
      <c r="T50" s="91"/>
      <c r="U50" s="91"/>
      <c r="V50" s="91"/>
      <c r="W50" s="91"/>
      <c r="X50" s="91"/>
      <c r="Y50" s="91"/>
      <c r="Z50" s="91"/>
      <c r="AA50" s="91"/>
      <c r="AB50" s="111"/>
      <c r="AC50" s="88"/>
      <c r="AD50" s="88"/>
      <c r="AE50" s="88"/>
      <c r="AF50" s="88"/>
    </row>
    <row r="51" spans="1:32" ht="13.5" thickBot="1">
      <c r="A51" s="167"/>
      <c r="B51" s="103">
        <v>9</v>
      </c>
      <c r="C51" s="102"/>
      <c r="D51" s="101"/>
      <c r="E51" s="101"/>
      <c r="F51" s="100"/>
      <c r="G51" s="99"/>
      <c r="H51" s="99"/>
      <c r="I51" s="93" t="str">
        <f t="shared" si="2"/>
        <v/>
      </c>
      <c r="M51" s="91"/>
      <c r="N51" s="91"/>
      <c r="O51" s="91"/>
      <c r="P51" s="91"/>
      <c r="Q51" s="91"/>
      <c r="R51" s="91"/>
      <c r="S51" s="91"/>
      <c r="T51" s="91"/>
      <c r="U51" s="91"/>
      <c r="V51" s="91"/>
      <c r="W51" s="91"/>
      <c r="X51" s="91"/>
      <c r="Y51" s="91"/>
      <c r="Z51" s="91"/>
      <c r="AA51" s="91"/>
      <c r="AB51" s="111"/>
      <c r="AC51" s="88"/>
      <c r="AD51" s="88"/>
      <c r="AE51" s="88"/>
      <c r="AF51" s="88"/>
    </row>
    <row r="52" spans="1:32" ht="13.5" thickBot="1">
      <c r="A52" s="167"/>
      <c r="B52" s="103">
        <v>10</v>
      </c>
      <c r="C52" s="102"/>
      <c r="D52" s="101"/>
      <c r="E52" s="101"/>
      <c r="F52" s="100"/>
      <c r="G52" s="99"/>
      <c r="H52" s="99"/>
      <c r="I52" s="93" t="str">
        <f t="shared" si="2"/>
        <v/>
      </c>
      <c r="M52" s="91"/>
      <c r="N52" s="91"/>
      <c r="O52" s="91"/>
      <c r="P52" s="91"/>
      <c r="Q52" s="91"/>
      <c r="R52" s="91"/>
      <c r="S52" s="91"/>
      <c r="T52" s="91"/>
      <c r="U52" s="91"/>
      <c r="V52" s="91"/>
      <c r="W52" s="91"/>
      <c r="X52" s="91"/>
      <c r="Y52" s="91"/>
      <c r="Z52" s="91"/>
      <c r="AA52" s="91"/>
      <c r="AB52" s="111"/>
      <c r="AC52" s="88"/>
      <c r="AD52" s="88"/>
      <c r="AE52" s="88"/>
      <c r="AF52" s="88"/>
    </row>
    <row r="53" spans="1:32" ht="13.5" thickBot="1">
      <c r="A53" s="167"/>
      <c r="B53" s="103">
        <v>11</v>
      </c>
      <c r="C53" s="102"/>
      <c r="D53" s="101"/>
      <c r="E53" s="101"/>
      <c r="F53" s="100"/>
      <c r="G53" s="99"/>
      <c r="H53" s="99"/>
      <c r="I53" s="93" t="str">
        <f t="shared" si="2"/>
        <v/>
      </c>
      <c r="AB53" s="92"/>
      <c r="AC53" s="88"/>
      <c r="AD53" s="88"/>
      <c r="AE53" s="88"/>
      <c r="AF53" s="88"/>
    </row>
    <row r="54" spans="1:32" ht="13.5" thickBot="1">
      <c r="A54" s="167"/>
      <c r="B54" s="103">
        <v>12</v>
      </c>
      <c r="C54" s="102"/>
      <c r="D54" s="101"/>
      <c r="E54" s="101"/>
      <c r="F54" s="100"/>
      <c r="G54" s="99"/>
      <c r="H54" s="99"/>
      <c r="I54" s="93" t="str">
        <f t="shared" si="2"/>
        <v/>
      </c>
      <c r="AB54" s="92"/>
      <c r="AC54" s="88"/>
      <c r="AD54" s="88"/>
      <c r="AE54" s="88"/>
      <c r="AF54" s="88"/>
    </row>
    <row r="55" spans="1:32" ht="13.5" thickBot="1">
      <c r="A55" s="167"/>
      <c r="B55" s="103">
        <v>13</v>
      </c>
      <c r="C55" s="102"/>
      <c r="D55" s="101"/>
      <c r="E55" s="101"/>
      <c r="F55" s="100"/>
      <c r="G55" s="99"/>
      <c r="H55" s="99"/>
      <c r="I55" s="93" t="str">
        <f t="shared" si="2"/>
        <v/>
      </c>
      <c r="AB55" s="92"/>
      <c r="AC55" s="88"/>
      <c r="AD55" s="88"/>
      <c r="AE55" s="88"/>
      <c r="AF55" s="88"/>
    </row>
    <row r="56" spans="1:32" ht="13.5" thickBot="1">
      <c r="A56" s="167"/>
      <c r="B56" s="103">
        <v>14</v>
      </c>
      <c r="C56" s="102"/>
      <c r="D56" s="101"/>
      <c r="E56" s="101"/>
      <c r="F56" s="100"/>
      <c r="G56" s="99"/>
      <c r="H56" s="99"/>
      <c r="I56" s="93" t="str">
        <f t="shared" si="2"/>
        <v/>
      </c>
      <c r="AB56" s="92"/>
      <c r="AC56" s="88"/>
      <c r="AD56" s="88"/>
      <c r="AE56" s="88"/>
      <c r="AF56" s="88"/>
    </row>
    <row r="57" spans="1:32" ht="13.5" thickBot="1">
      <c r="A57" s="167"/>
      <c r="B57" s="103">
        <v>15</v>
      </c>
      <c r="C57" s="102"/>
      <c r="D57" s="101"/>
      <c r="E57" s="101"/>
      <c r="F57" s="100"/>
      <c r="G57" s="99"/>
      <c r="H57" s="99"/>
      <c r="I57" s="93" t="str">
        <f t="shared" si="2"/>
        <v/>
      </c>
      <c r="AB57" s="92"/>
      <c r="AC57" s="88"/>
      <c r="AD57" s="88"/>
      <c r="AE57" s="88"/>
      <c r="AF57" s="88"/>
    </row>
    <row r="58" spans="1:32" ht="13.5" thickBot="1">
      <c r="A58" s="167"/>
      <c r="B58" s="103">
        <v>16</v>
      </c>
      <c r="C58" s="102"/>
      <c r="D58" s="101"/>
      <c r="E58" s="101"/>
      <c r="F58" s="100"/>
      <c r="G58" s="99"/>
      <c r="H58" s="99"/>
      <c r="I58" s="93" t="str">
        <f t="shared" si="2"/>
        <v/>
      </c>
      <c r="AB58" s="92"/>
      <c r="AC58" s="88"/>
      <c r="AD58" s="88"/>
      <c r="AE58" s="88"/>
      <c r="AF58" s="88"/>
    </row>
    <row r="59" spans="1:32" ht="13.5" thickBot="1">
      <c r="A59" s="167"/>
      <c r="B59" s="103">
        <v>17</v>
      </c>
      <c r="C59" s="102"/>
      <c r="D59" s="101"/>
      <c r="E59" s="101"/>
      <c r="F59" s="100"/>
      <c r="G59" s="99"/>
      <c r="H59" s="99"/>
      <c r="I59" s="93" t="str">
        <f t="shared" si="2"/>
        <v/>
      </c>
      <c r="AB59" s="92"/>
      <c r="AC59" s="88"/>
      <c r="AD59" s="88"/>
      <c r="AE59" s="88"/>
      <c r="AF59" s="88"/>
    </row>
    <row r="60" spans="1:32" ht="13.5" thickBot="1">
      <c r="A60" s="167"/>
      <c r="B60" s="103">
        <v>18</v>
      </c>
      <c r="C60" s="102"/>
      <c r="D60" s="101"/>
      <c r="E60" s="101"/>
      <c r="F60" s="100"/>
      <c r="G60" s="99"/>
      <c r="H60" s="99"/>
      <c r="I60" s="93" t="str">
        <f t="shared" si="2"/>
        <v/>
      </c>
      <c r="AB60" s="92"/>
      <c r="AC60" s="88"/>
      <c r="AD60" s="88"/>
      <c r="AE60" s="88"/>
      <c r="AF60" s="88"/>
    </row>
    <row r="61" spans="1:32" ht="13.5" thickBot="1">
      <c r="A61" s="167"/>
      <c r="B61" s="103">
        <v>19</v>
      </c>
      <c r="C61" s="102"/>
      <c r="D61" s="101"/>
      <c r="E61" s="101"/>
      <c r="F61" s="100"/>
      <c r="G61" s="99"/>
      <c r="H61" s="99"/>
      <c r="I61" s="93" t="str">
        <f t="shared" si="2"/>
        <v/>
      </c>
      <c r="AB61" s="92"/>
      <c r="AC61" s="88"/>
      <c r="AD61" s="88"/>
      <c r="AE61" s="88"/>
      <c r="AF61" s="88"/>
    </row>
    <row r="62" spans="1:32" ht="13.5" thickBot="1">
      <c r="A62" s="168"/>
      <c r="B62" s="98">
        <v>20</v>
      </c>
      <c r="C62" s="97"/>
      <c r="D62" s="96"/>
      <c r="E62" s="96"/>
      <c r="F62" s="95"/>
      <c r="G62" s="94"/>
      <c r="H62" s="94"/>
      <c r="I62" s="93" t="str">
        <f t="shared" si="2"/>
        <v/>
      </c>
      <c r="AB62" s="92"/>
      <c r="AC62" s="88"/>
      <c r="AD62" s="88"/>
      <c r="AE62" s="88"/>
      <c r="AF62" s="88"/>
    </row>
    <row r="63" spans="1:32" ht="13.5" thickBot="1">
      <c r="A63" s="110"/>
      <c r="B63" s="109">
        <v>1</v>
      </c>
      <c r="C63" s="108"/>
      <c r="D63" s="107"/>
      <c r="E63" s="107"/>
      <c r="F63" s="106"/>
      <c r="G63" s="105"/>
      <c r="H63" s="105"/>
      <c r="I63" s="93" t="str">
        <f t="shared" si="2"/>
        <v/>
      </c>
      <c r="AB63" s="92"/>
      <c r="AC63" s="88"/>
      <c r="AD63" s="88"/>
      <c r="AE63" s="88"/>
      <c r="AF63" s="88"/>
    </row>
    <row r="64" spans="1:32" ht="13.5" thickBot="1">
      <c r="A64" s="104" t="s">
        <v>12</v>
      </c>
      <c r="B64" s="103">
        <v>2</v>
      </c>
      <c r="C64" s="102"/>
      <c r="D64" s="101"/>
      <c r="E64" s="101"/>
      <c r="F64" s="100"/>
      <c r="G64" s="99"/>
      <c r="H64" s="99"/>
      <c r="I64" s="93" t="str">
        <f t="shared" si="2"/>
        <v/>
      </c>
      <c r="AB64" s="92"/>
      <c r="AC64" s="88"/>
      <c r="AD64" s="88"/>
      <c r="AE64" s="88"/>
      <c r="AF64" s="88"/>
    </row>
    <row r="65" spans="1:32" ht="13.5" thickBot="1">
      <c r="A65" s="166"/>
      <c r="B65" s="103">
        <v>3</v>
      </c>
      <c r="C65" s="102"/>
      <c r="D65" s="101"/>
      <c r="E65" s="101"/>
      <c r="F65" s="100"/>
      <c r="G65" s="99"/>
      <c r="H65" s="99"/>
      <c r="I65" s="93" t="str">
        <f t="shared" si="2"/>
        <v/>
      </c>
      <c r="AB65" s="92"/>
      <c r="AC65" s="88"/>
      <c r="AD65" s="88"/>
      <c r="AE65" s="88"/>
      <c r="AF65" s="88"/>
    </row>
    <row r="66" spans="1:32" ht="13.5" thickBot="1">
      <c r="A66" s="167"/>
      <c r="B66" s="103">
        <v>4</v>
      </c>
      <c r="C66" s="102"/>
      <c r="D66" s="101"/>
      <c r="E66" s="101"/>
      <c r="F66" s="100"/>
      <c r="G66" s="99"/>
      <c r="H66" s="99"/>
      <c r="I66" s="93" t="str">
        <f t="shared" si="2"/>
        <v/>
      </c>
      <c r="AB66" s="92"/>
      <c r="AC66" s="88"/>
      <c r="AD66" s="88"/>
      <c r="AE66" s="88"/>
      <c r="AF66" s="88"/>
    </row>
    <row r="67" spans="1:32" ht="13.5" thickBot="1">
      <c r="A67" s="167"/>
      <c r="B67" s="103">
        <v>5</v>
      </c>
      <c r="C67" s="102"/>
      <c r="D67" s="101"/>
      <c r="E67" s="101"/>
      <c r="F67" s="100"/>
      <c r="G67" s="99"/>
      <c r="H67" s="99"/>
      <c r="I67" s="93" t="str">
        <f t="shared" ref="I67:I130" si="26">IF(COUNTA($C67:$H67)&lt;COUNTA($C$2:$H$2),"",IF(COUNTIF($C67:$H67,"no")&gt;0,"No","Yes"))</f>
        <v/>
      </c>
      <c r="AB67" s="92"/>
      <c r="AC67" s="88"/>
      <c r="AD67" s="88"/>
      <c r="AE67" s="88"/>
      <c r="AF67" s="88"/>
    </row>
    <row r="68" spans="1:32" ht="13.5" thickBot="1">
      <c r="A68" s="167"/>
      <c r="B68" s="103">
        <v>6</v>
      </c>
      <c r="C68" s="102"/>
      <c r="D68" s="101"/>
      <c r="E68" s="101"/>
      <c r="F68" s="100"/>
      <c r="G68" s="99"/>
      <c r="H68" s="99"/>
      <c r="I68" s="93" t="str">
        <f t="shared" si="26"/>
        <v/>
      </c>
      <c r="AB68" s="92"/>
      <c r="AC68" s="88"/>
      <c r="AD68" s="88"/>
      <c r="AE68" s="88"/>
      <c r="AF68" s="88"/>
    </row>
    <row r="69" spans="1:32" ht="13.5" thickBot="1">
      <c r="A69" s="167"/>
      <c r="B69" s="103">
        <v>7</v>
      </c>
      <c r="C69" s="102"/>
      <c r="D69" s="101"/>
      <c r="E69" s="101"/>
      <c r="F69" s="100"/>
      <c r="G69" s="99"/>
      <c r="H69" s="99"/>
      <c r="I69" s="93" t="str">
        <f t="shared" si="26"/>
        <v/>
      </c>
      <c r="AB69" s="92"/>
      <c r="AC69" s="88"/>
      <c r="AD69" s="88"/>
      <c r="AE69" s="88"/>
      <c r="AF69" s="88"/>
    </row>
    <row r="70" spans="1:32" ht="13.5" thickBot="1">
      <c r="A70" s="167"/>
      <c r="B70" s="103">
        <v>8</v>
      </c>
      <c r="C70" s="102"/>
      <c r="D70" s="101"/>
      <c r="E70" s="101"/>
      <c r="F70" s="100"/>
      <c r="G70" s="99"/>
      <c r="H70" s="99"/>
      <c r="I70" s="93" t="str">
        <f t="shared" si="26"/>
        <v/>
      </c>
      <c r="AB70" s="92"/>
      <c r="AC70" s="88"/>
      <c r="AD70" s="88"/>
      <c r="AE70" s="88"/>
      <c r="AF70" s="88"/>
    </row>
    <row r="71" spans="1:32" ht="13.5" thickBot="1">
      <c r="A71" s="167"/>
      <c r="B71" s="103">
        <v>9</v>
      </c>
      <c r="C71" s="102"/>
      <c r="D71" s="101"/>
      <c r="E71" s="101"/>
      <c r="F71" s="100"/>
      <c r="G71" s="99"/>
      <c r="H71" s="99"/>
      <c r="I71" s="93" t="str">
        <f t="shared" si="26"/>
        <v/>
      </c>
      <c r="AB71" s="92"/>
      <c r="AC71" s="88"/>
      <c r="AD71" s="88"/>
      <c r="AE71" s="88"/>
      <c r="AF71" s="88"/>
    </row>
    <row r="72" spans="1:32" ht="13.5" thickBot="1">
      <c r="A72" s="167"/>
      <c r="B72" s="103">
        <v>10</v>
      </c>
      <c r="C72" s="102"/>
      <c r="D72" s="101"/>
      <c r="E72" s="101"/>
      <c r="F72" s="100"/>
      <c r="G72" s="99"/>
      <c r="H72" s="99"/>
      <c r="I72" s="93" t="str">
        <f t="shared" si="26"/>
        <v/>
      </c>
      <c r="AB72" s="92"/>
      <c r="AC72" s="88"/>
      <c r="AD72" s="88"/>
      <c r="AE72" s="88"/>
      <c r="AF72" s="88"/>
    </row>
    <row r="73" spans="1:32" ht="13.5" thickBot="1">
      <c r="A73" s="167"/>
      <c r="B73" s="103">
        <v>11</v>
      </c>
      <c r="C73" s="102"/>
      <c r="D73" s="101"/>
      <c r="E73" s="101"/>
      <c r="F73" s="100"/>
      <c r="G73" s="99"/>
      <c r="H73" s="99"/>
      <c r="I73" s="93" t="str">
        <f t="shared" si="26"/>
        <v/>
      </c>
      <c r="AB73" s="92"/>
      <c r="AC73" s="88"/>
      <c r="AD73" s="88"/>
      <c r="AE73" s="88"/>
      <c r="AF73" s="88"/>
    </row>
    <row r="74" spans="1:32" ht="13.5" thickBot="1">
      <c r="A74" s="167"/>
      <c r="B74" s="103">
        <v>12</v>
      </c>
      <c r="C74" s="102"/>
      <c r="D74" s="101"/>
      <c r="E74" s="101"/>
      <c r="F74" s="100"/>
      <c r="G74" s="99"/>
      <c r="H74" s="99"/>
      <c r="I74" s="93" t="str">
        <f t="shared" si="26"/>
        <v/>
      </c>
      <c r="AB74" s="92"/>
      <c r="AC74" s="88"/>
      <c r="AD74" s="88"/>
      <c r="AE74" s="88"/>
      <c r="AF74" s="88"/>
    </row>
    <row r="75" spans="1:32" ht="13.5" thickBot="1">
      <c r="A75" s="167"/>
      <c r="B75" s="103">
        <v>13</v>
      </c>
      <c r="C75" s="102"/>
      <c r="D75" s="101"/>
      <c r="E75" s="101"/>
      <c r="F75" s="100"/>
      <c r="G75" s="99"/>
      <c r="H75" s="99"/>
      <c r="I75" s="93" t="str">
        <f t="shared" si="26"/>
        <v/>
      </c>
      <c r="AB75" s="92"/>
      <c r="AC75" s="88"/>
      <c r="AD75" s="88"/>
      <c r="AE75" s="88"/>
      <c r="AF75" s="88"/>
    </row>
    <row r="76" spans="1:32" ht="13.5" thickBot="1">
      <c r="A76" s="167"/>
      <c r="B76" s="103">
        <v>14</v>
      </c>
      <c r="C76" s="102"/>
      <c r="D76" s="101"/>
      <c r="E76" s="101"/>
      <c r="F76" s="100"/>
      <c r="G76" s="99"/>
      <c r="H76" s="99"/>
      <c r="I76" s="93" t="str">
        <f t="shared" si="26"/>
        <v/>
      </c>
      <c r="AB76" s="92"/>
      <c r="AC76" s="88"/>
      <c r="AD76" s="88"/>
      <c r="AE76" s="88"/>
      <c r="AF76" s="88"/>
    </row>
    <row r="77" spans="1:32" ht="13.5" thickBot="1">
      <c r="A77" s="167"/>
      <c r="B77" s="103">
        <v>15</v>
      </c>
      <c r="C77" s="102"/>
      <c r="D77" s="101"/>
      <c r="E77" s="101"/>
      <c r="F77" s="100"/>
      <c r="G77" s="99"/>
      <c r="H77" s="99"/>
      <c r="I77" s="93" t="str">
        <f t="shared" si="26"/>
        <v/>
      </c>
      <c r="AB77" s="92"/>
      <c r="AC77" s="88"/>
      <c r="AD77" s="88"/>
      <c r="AE77" s="88"/>
      <c r="AF77" s="88"/>
    </row>
    <row r="78" spans="1:32" ht="13.5" thickBot="1">
      <c r="A78" s="167"/>
      <c r="B78" s="103">
        <v>16</v>
      </c>
      <c r="C78" s="102"/>
      <c r="D78" s="101"/>
      <c r="E78" s="101"/>
      <c r="F78" s="100"/>
      <c r="G78" s="99"/>
      <c r="H78" s="99"/>
      <c r="I78" s="93" t="str">
        <f t="shared" si="26"/>
        <v/>
      </c>
      <c r="AB78" s="92"/>
      <c r="AC78" s="88"/>
      <c r="AD78" s="88"/>
      <c r="AE78" s="88"/>
      <c r="AF78" s="88"/>
    </row>
    <row r="79" spans="1:32" ht="13.5" thickBot="1">
      <c r="A79" s="167"/>
      <c r="B79" s="103">
        <v>17</v>
      </c>
      <c r="C79" s="102"/>
      <c r="D79" s="101"/>
      <c r="E79" s="101"/>
      <c r="F79" s="100"/>
      <c r="G79" s="99"/>
      <c r="H79" s="99"/>
      <c r="I79" s="93" t="str">
        <f t="shared" si="26"/>
        <v/>
      </c>
      <c r="AB79" s="92"/>
      <c r="AC79" s="88"/>
      <c r="AD79" s="88"/>
      <c r="AE79" s="88"/>
      <c r="AF79" s="88"/>
    </row>
    <row r="80" spans="1:32" ht="13.5" thickBot="1">
      <c r="A80" s="167"/>
      <c r="B80" s="103">
        <v>18</v>
      </c>
      <c r="C80" s="102"/>
      <c r="D80" s="101"/>
      <c r="E80" s="101"/>
      <c r="F80" s="100"/>
      <c r="G80" s="99"/>
      <c r="H80" s="99"/>
      <c r="I80" s="93" t="str">
        <f t="shared" si="26"/>
        <v/>
      </c>
      <c r="AB80" s="92"/>
      <c r="AC80" s="88"/>
      <c r="AD80" s="88"/>
      <c r="AE80" s="88"/>
      <c r="AF80" s="88"/>
    </row>
    <row r="81" spans="1:32" ht="13.5" thickBot="1">
      <c r="A81" s="167"/>
      <c r="B81" s="103">
        <v>19</v>
      </c>
      <c r="C81" s="102"/>
      <c r="D81" s="101"/>
      <c r="E81" s="101"/>
      <c r="F81" s="100"/>
      <c r="G81" s="99"/>
      <c r="H81" s="99"/>
      <c r="I81" s="93" t="str">
        <f t="shared" si="26"/>
        <v/>
      </c>
      <c r="AB81" s="92"/>
      <c r="AC81" s="88"/>
      <c r="AD81" s="88"/>
      <c r="AE81" s="88"/>
      <c r="AF81" s="88"/>
    </row>
    <row r="82" spans="1:32" ht="13.5" thickBot="1">
      <c r="A82" s="168"/>
      <c r="B82" s="98">
        <v>20</v>
      </c>
      <c r="C82" s="97"/>
      <c r="D82" s="96"/>
      <c r="E82" s="96"/>
      <c r="F82" s="95"/>
      <c r="G82" s="94"/>
      <c r="H82" s="94"/>
      <c r="I82" s="93" t="str">
        <f t="shared" si="26"/>
        <v/>
      </c>
      <c r="AB82" s="92"/>
      <c r="AC82" s="88"/>
      <c r="AD82" s="88"/>
      <c r="AE82" s="88"/>
      <c r="AF82" s="88"/>
    </row>
    <row r="83" spans="1:32" ht="13.5" thickBot="1">
      <c r="A83" s="110"/>
      <c r="B83" s="109">
        <v>1</v>
      </c>
      <c r="C83" s="108"/>
      <c r="D83" s="107"/>
      <c r="E83" s="107"/>
      <c r="F83" s="106"/>
      <c r="G83" s="105"/>
      <c r="H83" s="105"/>
      <c r="I83" s="93" t="str">
        <f t="shared" si="26"/>
        <v/>
      </c>
      <c r="AB83" s="92"/>
      <c r="AC83" s="88"/>
      <c r="AD83" s="88"/>
      <c r="AE83" s="88"/>
      <c r="AF83" s="88"/>
    </row>
    <row r="84" spans="1:32" ht="13.5" thickBot="1">
      <c r="A84" s="104" t="s">
        <v>12</v>
      </c>
      <c r="B84" s="103">
        <v>2</v>
      </c>
      <c r="C84" s="102"/>
      <c r="D84" s="101"/>
      <c r="E84" s="101"/>
      <c r="F84" s="100"/>
      <c r="G84" s="99"/>
      <c r="H84" s="99"/>
      <c r="I84" s="93" t="str">
        <f t="shared" si="26"/>
        <v/>
      </c>
      <c r="AB84" s="92"/>
      <c r="AC84" s="88"/>
      <c r="AD84" s="88"/>
      <c r="AE84" s="88"/>
      <c r="AF84" s="88"/>
    </row>
    <row r="85" spans="1:32" ht="13.5" thickBot="1">
      <c r="A85" s="166"/>
      <c r="B85" s="103">
        <v>3</v>
      </c>
      <c r="C85" s="102"/>
      <c r="D85" s="101"/>
      <c r="E85" s="101"/>
      <c r="F85" s="100"/>
      <c r="G85" s="99"/>
      <c r="H85" s="99"/>
      <c r="I85" s="93" t="str">
        <f t="shared" si="26"/>
        <v/>
      </c>
      <c r="AB85" s="92"/>
      <c r="AC85" s="88"/>
      <c r="AD85" s="88"/>
      <c r="AE85" s="88"/>
      <c r="AF85" s="88"/>
    </row>
    <row r="86" spans="1:32" ht="13.5" thickBot="1">
      <c r="A86" s="167"/>
      <c r="B86" s="103">
        <v>4</v>
      </c>
      <c r="C86" s="102"/>
      <c r="D86" s="101"/>
      <c r="E86" s="101"/>
      <c r="F86" s="100"/>
      <c r="G86" s="99"/>
      <c r="H86" s="99"/>
      <c r="I86" s="93" t="str">
        <f t="shared" si="26"/>
        <v/>
      </c>
      <c r="AB86" s="92"/>
      <c r="AC86" s="88"/>
      <c r="AD86" s="88"/>
      <c r="AE86" s="88"/>
      <c r="AF86" s="88"/>
    </row>
    <row r="87" spans="1:32" ht="13.5" thickBot="1">
      <c r="A87" s="167"/>
      <c r="B87" s="103">
        <v>5</v>
      </c>
      <c r="C87" s="102"/>
      <c r="D87" s="101"/>
      <c r="E87" s="101"/>
      <c r="F87" s="100"/>
      <c r="G87" s="99"/>
      <c r="H87" s="99"/>
      <c r="I87" s="93" t="str">
        <f t="shared" si="26"/>
        <v/>
      </c>
      <c r="AB87" s="92"/>
      <c r="AC87" s="88"/>
      <c r="AD87" s="88"/>
      <c r="AE87" s="88"/>
      <c r="AF87" s="88"/>
    </row>
    <row r="88" spans="1:32" ht="13.5" thickBot="1">
      <c r="A88" s="167"/>
      <c r="B88" s="103">
        <v>6</v>
      </c>
      <c r="C88" s="102"/>
      <c r="D88" s="101"/>
      <c r="E88" s="101"/>
      <c r="F88" s="100"/>
      <c r="G88" s="99"/>
      <c r="H88" s="99"/>
      <c r="I88" s="93" t="str">
        <f t="shared" si="26"/>
        <v/>
      </c>
      <c r="AB88" s="92"/>
      <c r="AC88" s="88"/>
      <c r="AD88" s="88"/>
      <c r="AE88" s="88"/>
      <c r="AF88" s="88"/>
    </row>
    <row r="89" spans="1:32" ht="13.5" thickBot="1">
      <c r="A89" s="167"/>
      <c r="B89" s="103">
        <v>7</v>
      </c>
      <c r="C89" s="102"/>
      <c r="D89" s="101"/>
      <c r="E89" s="101"/>
      <c r="F89" s="100"/>
      <c r="G89" s="99"/>
      <c r="H89" s="99"/>
      <c r="I89" s="93" t="str">
        <f t="shared" si="26"/>
        <v/>
      </c>
      <c r="AB89" s="92"/>
      <c r="AC89" s="88"/>
      <c r="AD89" s="88"/>
      <c r="AE89" s="88"/>
      <c r="AF89" s="88"/>
    </row>
    <row r="90" spans="1:32" ht="13.5" thickBot="1">
      <c r="A90" s="167"/>
      <c r="B90" s="103">
        <v>8</v>
      </c>
      <c r="C90" s="102"/>
      <c r="D90" s="101"/>
      <c r="E90" s="101"/>
      <c r="F90" s="100"/>
      <c r="G90" s="99"/>
      <c r="H90" s="99"/>
      <c r="I90" s="93" t="str">
        <f t="shared" si="26"/>
        <v/>
      </c>
      <c r="AB90" s="92"/>
      <c r="AC90" s="88"/>
      <c r="AD90" s="88"/>
      <c r="AE90" s="88"/>
      <c r="AF90" s="88"/>
    </row>
    <row r="91" spans="1:32" ht="13.5" thickBot="1">
      <c r="A91" s="167"/>
      <c r="B91" s="103">
        <v>9</v>
      </c>
      <c r="C91" s="102"/>
      <c r="D91" s="101"/>
      <c r="E91" s="101"/>
      <c r="F91" s="100"/>
      <c r="G91" s="99"/>
      <c r="H91" s="99"/>
      <c r="I91" s="93" t="str">
        <f t="shared" si="26"/>
        <v/>
      </c>
      <c r="AB91" s="92"/>
      <c r="AC91" s="88"/>
      <c r="AD91" s="88"/>
      <c r="AE91" s="88"/>
      <c r="AF91" s="88"/>
    </row>
    <row r="92" spans="1:32" ht="13.5" thickBot="1">
      <c r="A92" s="167"/>
      <c r="B92" s="103">
        <v>10</v>
      </c>
      <c r="C92" s="102"/>
      <c r="D92" s="101"/>
      <c r="E92" s="101"/>
      <c r="F92" s="100"/>
      <c r="G92" s="99"/>
      <c r="H92" s="99"/>
      <c r="I92" s="93" t="str">
        <f t="shared" si="26"/>
        <v/>
      </c>
      <c r="AB92" s="92"/>
      <c r="AC92" s="88"/>
      <c r="AD92" s="88"/>
      <c r="AE92" s="88"/>
      <c r="AF92" s="88"/>
    </row>
    <row r="93" spans="1:32" ht="13.5" thickBot="1">
      <c r="A93" s="167"/>
      <c r="B93" s="103">
        <v>11</v>
      </c>
      <c r="C93" s="102"/>
      <c r="D93" s="101"/>
      <c r="E93" s="101"/>
      <c r="F93" s="100"/>
      <c r="G93" s="99"/>
      <c r="H93" s="99"/>
      <c r="I93" s="93" t="str">
        <f t="shared" si="26"/>
        <v/>
      </c>
      <c r="AB93" s="92"/>
      <c r="AC93" s="88"/>
      <c r="AD93" s="88"/>
      <c r="AE93" s="88"/>
      <c r="AF93" s="88"/>
    </row>
    <row r="94" spans="1:32" ht="13.5" thickBot="1">
      <c r="A94" s="167"/>
      <c r="B94" s="103">
        <v>12</v>
      </c>
      <c r="C94" s="102"/>
      <c r="D94" s="101"/>
      <c r="E94" s="101"/>
      <c r="F94" s="100"/>
      <c r="G94" s="99"/>
      <c r="H94" s="99"/>
      <c r="I94" s="93" t="str">
        <f t="shared" si="26"/>
        <v/>
      </c>
      <c r="AB94" s="92"/>
      <c r="AC94" s="88"/>
      <c r="AD94" s="88"/>
      <c r="AE94" s="88"/>
      <c r="AF94" s="88"/>
    </row>
    <row r="95" spans="1:32" ht="13.5" thickBot="1">
      <c r="A95" s="167"/>
      <c r="B95" s="103">
        <v>13</v>
      </c>
      <c r="C95" s="102"/>
      <c r="D95" s="101"/>
      <c r="E95" s="101"/>
      <c r="F95" s="100"/>
      <c r="G95" s="99"/>
      <c r="H95" s="99"/>
      <c r="I95" s="93" t="str">
        <f t="shared" si="26"/>
        <v/>
      </c>
      <c r="AB95" s="92"/>
      <c r="AC95" s="88"/>
      <c r="AD95" s="88"/>
      <c r="AE95" s="88"/>
      <c r="AF95" s="88"/>
    </row>
    <row r="96" spans="1:32" ht="13.5" thickBot="1">
      <c r="A96" s="167"/>
      <c r="B96" s="103">
        <v>14</v>
      </c>
      <c r="C96" s="102"/>
      <c r="D96" s="101"/>
      <c r="E96" s="101"/>
      <c r="F96" s="100"/>
      <c r="G96" s="99"/>
      <c r="H96" s="99"/>
      <c r="I96" s="93" t="str">
        <f t="shared" si="26"/>
        <v/>
      </c>
      <c r="AB96" s="92"/>
      <c r="AC96" s="88"/>
      <c r="AD96" s="88"/>
      <c r="AE96" s="88"/>
      <c r="AF96" s="88"/>
    </row>
    <row r="97" spans="1:32" ht="13.5" thickBot="1">
      <c r="A97" s="167"/>
      <c r="B97" s="103">
        <v>15</v>
      </c>
      <c r="C97" s="102"/>
      <c r="D97" s="101"/>
      <c r="E97" s="101"/>
      <c r="F97" s="100"/>
      <c r="G97" s="99"/>
      <c r="H97" s="99"/>
      <c r="I97" s="93" t="str">
        <f t="shared" si="26"/>
        <v/>
      </c>
      <c r="AB97" s="92"/>
      <c r="AC97" s="88"/>
      <c r="AD97" s="88"/>
      <c r="AE97" s="88"/>
      <c r="AF97" s="88"/>
    </row>
    <row r="98" spans="1:32" ht="13.5" thickBot="1">
      <c r="A98" s="167"/>
      <c r="B98" s="103">
        <v>16</v>
      </c>
      <c r="C98" s="102"/>
      <c r="D98" s="101"/>
      <c r="E98" s="101"/>
      <c r="F98" s="100"/>
      <c r="G98" s="99"/>
      <c r="H98" s="99"/>
      <c r="I98" s="93" t="str">
        <f t="shared" si="26"/>
        <v/>
      </c>
      <c r="AB98" s="92"/>
      <c r="AC98" s="88"/>
      <c r="AD98" s="88"/>
      <c r="AE98" s="88"/>
      <c r="AF98" s="88"/>
    </row>
    <row r="99" spans="1:32" ht="13.5" thickBot="1">
      <c r="A99" s="167"/>
      <c r="B99" s="103">
        <v>17</v>
      </c>
      <c r="C99" s="102"/>
      <c r="D99" s="101"/>
      <c r="E99" s="101"/>
      <c r="F99" s="100"/>
      <c r="G99" s="99"/>
      <c r="H99" s="99"/>
      <c r="I99" s="93" t="str">
        <f t="shared" si="26"/>
        <v/>
      </c>
      <c r="AB99" s="92" t="str">
        <f>IF(A260=0,"",A260)</f>
        <v/>
      </c>
      <c r="AC99" s="88"/>
      <c r="AD99" s="88"/>
      <c r="AE99" s="88"/>
      <c r="AF99" s="88"/>
    </row>
    <row r="100" spans="1:32" ht="13.5" thickBot="1">
      <c r="A100" s="167"/>
      <c r="B100" s="103">
        <v>18</v>
      </c>
      <c r="C100" s="102"/>
      <c r="D100" s="101"/>
      <c r="E100" s="101"/>
      <c r="F100" s="100"/>
      <c r="G100" s="99"/>
      <c r="H100" s="99"/>
      <c r="I100" s="93" t="str">
        <f t="shared" si="26"/>
        <v/>
      </c>
      <c r="AB100" s="92" t="str">
        <f>IF(A265=0,"",A265)</f>
        <v/>
      </c>
      <c r="AC100" s="88"/>
      <c r="AD100" s="88"/>
      <c r="AE100" s="88"/>
      <c r="AF100" s="88"/>
    </row>
    <row r="101" spans="1:32" ht="13.5" thickBot="1">
      <c r="A101" s="167"/>
      <c r="B101" s="103">
        <v>19</v>
      </c>
      <c r="C101" s="102"/>
      <c r="D101" s="101"/>
      <c r="E101" s="101"/>
      <c r="F101" s="100"/>
      <c r="G101" s="99"/>
      <c r="H101" s="99"/>
      <c r="I101" s="93" t="str">
        <f t="shared" si="26"/>
        <v/>
      </c>
      <c r="AB101" s="92" t="str">
        <f>IF(A270=0,"",A270)</f>
        <v/>
      </c>
      <c r="AC101" s="88"/>
      <c r="AD101" s="88"/>
      <c r="AE101" s="88"/>
      <c r="AF101" s="88"/>
    </row>
    <row r="102" spans="1:32" ht="13.5" thickBot="1">
      <c r="A102" s="168"/>
      <c r="B102" s="98">
        <v>20</v>
      </c>
      <c r="C102" s="97"/>
      <c r="D102" s="96"/>
      <c r="E102" s="96"/>
      <c r="F102" s="95"/>
      <c r="G102" s="94"/>
      <c r="H102" s="94"/>
      <c r="I102" s="93" t="str">
        <f t="shared" si="26"/>
        <v/>
      </c>
      <c r="AB102" s="92" t="str">
        <f>IF(A275=0,"",A275)</f>
        <v/>
      </c>
      <c r="AC102" s="88"/>
      <c r="AD102" s="88"/>
      <c r="AE102" s="88"/>
      <c r="AF102" s="88"/>
    </row>
    <row r="103" spans="1:32" ht="13.5" thickBot="1">
      <c r="A103" s="110"/>
      <c r="B103" s="109">
        <v>1</v>
      </c>
      <c r="C103" s="108"/>
      <c r="D103" s="107"/>
      <c r="E103" s="107"/>
      <c r="F103" s="106"/>
      <c r="G103" s="105"/>
      <c r="H103" s="105"/>
      <c r="I103" s="93" t="str">
        <f t="shared" si="26"/>
        <v/>
      </c>
      <c r="AC103" s="88"/>
      <c r="AD103" s="88"/>
      <c r="AE103" s="88"/>
      <c r="AF103" s="88"/>
    </row>
    <row r="104" spans="1:32" ht="13.5" thickBot="1">
      <c r="A104" s="104" t="s">
        <v>12</v>
      </c>
      <c r="B104" s="103">
        <v>2</v>
      </c>
      <c r="C104" s="102"/>
      <c r="D104" s="101"/>
      <c r="E104" s="101"/>
      <c r="F104" s="100"/>
      <c r="G104" s="99"/>
      <c r="H104" s="99"/>
      <c r="I104" s="93" t="str">
        <f t="shared" si="26"/>
        <v/>
      </c>
      <c r="AC104" s="88"/>
      <c r="AD104" s="88"/>
      <c r="AE104" s="88"/>
      <c r="AF104" s="88"/>
    </row>
    <row r="105" spans="1:32" ht="13.5" thickBot="1">
      <c r="A105" s="166"/>
      <c r="B105" s="103">
        <v>3</v>
      </c>
      <c r="C105" s="102"/>
      <c r="D105" s="101"/>
      <c r="E105" s="101"/>
      <c r="F105" s="100"/>
      <c r="G105" s="99"/>
      <c r="H105" s="99"/>
      <c r="I105" s="93" t="str">
        <f t="shared" si="26"/>
        <v/>
      </c>
      <c r="AC105" s="88"/>
      <c r="AD105" s="88"/>
      <c r="AE105" s="88"/>
      <c r="AF105" s="88"/>
    </row>
    <row r="106" spans="1:32" ht="13.5" thickBot="1">
      <c r="A106" s="167"/>
      <c r="B106" s="103">
        <v>4</v>
      </c>
      <c r="C106" s="102"/>
      <c r="D106" s="101"/>
      <c r="E106" s="101"/>
      <c r="F106" s="100"/>
      <c r="G106" s="99"/>
      <c r="H106" s="99"/>
      <c r="I106" s="93" t="str">
        <f t="shared" si="26"/>
        <v/>
      </c>
      <c r="AC106" s="88"/>
      <c r="AD106" s="88"/>
      <c r="AE106" s="88"/>
      <c r="AF106" s="88"/>
    </row>
    <row r="107" spans="1:32" ht="13.5" thickBot="1">
      <c r="A107" s="167"/>
      <c r="B107" s="103">
        <v>5</v>
      </c>
      <c r="C107" s="102"/>
      <c r="D107" s="101"/>
      <c r="E107" s="101"/>
      <c r="F107" s="100"/>
      <c r="G107" s="99"/>
      <c r="H107" s="99"/>
      <c r="I107" s="93" t="str">
        <f t="shared" si="26"/>
        <v/>
      </c>
      <c r="AC107" s="88"/>
      <c r="AD107" s="88"/>
      <c r="AE107" s="88"/>
      <c r="AF107" s="88"/>
    </row>
    <row r="108" spans="1:32" ht="13.5" thickBot="1">
      <c r="A108" s="167"/>
      <c r="B108" s="103">
        <v>6</v>
      </c>
      <c r="C108" s="102"/>
      <c r="D108" s="101"/>
      <c r="E108" s="101"/>
      <c r="F108" s="100"/>
      <c r="G108" s="99"/>
      <c r="H108" s="99"/>
      <c r="I108" s="93" t="str">
        <f t="shared" si="26"/>
        <v/>
      </c>
      <c r="AC108" s="88"/>
      <c r="AD108" s="88"/>
      <c r="AE108" s="88"/>
      <c r="AF108" s="88"/>
    </row>
    <row r="109" spans="1:32" ht="13.5" thickBot="1">
      <c r="A109" s="167"/>
      <c r="B109" s="103">
        <v>7</v>
      </c>
      <c r="C109" s="102"/>
      <c r="D109" s="101"/>
      <c r="E109" s="101"/>
      <c r="F109" s="100"/>
      <c r="G109" s="99"/>
      <c r="H109" s="99"/>
      <c r="I109" s="93" t="str">
        <f t="shared" si="26"/>
        <v/>
      </c>
      <c r="AC109" s="88"/>
      <c r="AD109" s="88"/>
      <c r="AE109" s="88"/>
      <c r="AF109" s="88"/>
    </row>
    <row r="110" spans="1:32" ht="13.5" thickBot="1">
      <c r="A110" s="167"/>
      <c r="B110" s="103">
        <v>8</v>
      </c>
      <c r="C110" s="102"/>
      <c r="D110" s="101"/>
      <c r="E110" s="101"/>
      <c r="F110" s="100"/>
      <c r="G110" s="99"/>
      <c r="H110" s="99"/>
      <c r="I110" s="93" t="str">
        <f t="shared" si="26"/>
        <v/>
      </c>
      <c r="AC110" s="88"/>
      <c r="AD110" s="88"/>
      <c r="AE110" s="88"/>
      <c r="AF110" s="88"/>
    </row>
    <row r="111" spans="1:32" ht="13.5" thickBot="1">
      <c r="A111" s="167"/>
      <c r="B111" s="103">
        <v>9</v>
      </c>
      <c r="C111" s="102"/>
      <c r="D111" s="101"/>
      <c r="E111" s="101"/>
      <c r="F111" s="100"/>
      <c r="G111" s="99"/>
      <c r="H111" s="99"/>
      <c r="I111" s="93" t="str">
        <f t="shared" si="26"/>
        <v/>
      </c>
      <c r="AC111" s="88"/>
      <c r="AD111" s="88"/>
      <c r="AE111" s="88"/>
      <c r="AF111" s="88"/>
    </row>
    <row r="112" spans="1:32" ht="13.5" thickBot="1">
      <c r="A112" s="167"/>
      <c r="B112" s="103">
        <v>10</v>
      </c>
      <c r="C112" s="102"/>
      <c r="D112" s="101"/>
      <c r="E112" s="101"/>
      <c r="F112" s="100"/>
      <c r="G112" s="99"/>
      <c r="H112" s="99"/>
      <c r="I112" s="93" t="str">
        <f t="shared" si="26"/>
        <v/>
      </c>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13.5" thickBot="1">
      <c r="A113" s="167"/>
      <c r="B113" s="103">
        <v>11</v>
      </c>
      <c r="C113" s="102"/>
      <c r="D113" s="101"/>
      <c r="E113" s="101"/>
      <c r="F113" s="100"/>
      <c r="G113" s="99"/>
      <c r="H113" s="99"/>
      <c r="I113" s="93" t="str">
        <f t="shared" si="26"/>
        <v/>
      </c>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13.5" thickBot="1">
      <c r="A114" s="167"/>
      <c r="B114" s="103">
        <v>12</v>
      </c>
      <c r="C114" s="102"/>
      <c r="D114" s="101"/>
      <c r="E114" s="101"/>
      <c r="F114" s="100"/>
      <c r="G114" s="99"/>
      <c r="H114" s="99"/>
      <c r="I114" s="93" t="str">
        <f t="shared" si="26"/>
        <v/>
      </c>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13.5" thickBot="1">
      <c r="A115" s="167"/>
      <c r="B115" s="103">
        <v>13</v>
      </c>
      <c r="C115" s="102"/>
      <c r="D115" s="101"/>
      <c r="E115" s="101"/>
      <c r="F115" s="100"/>
      <c r="G115" s="99"/>
      <c r="H115" s="99"/>
      <c r="I115" s="93" t="str">
        <f t="shared" si="26"/>
        <v/>
      </c>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13.5" thickBot="1">
      <c r="A116" s="167"/>
      <c r="B116" s="103">
        <v>14</v>
      </c>
      <c r="C116" s="102"/>
      <c r="D116" s="101"/>
      <c r="E116" s="101"/>
      <c r="F116" s="100"/>
      <c r="G116" s="99"/>
      <c r="H116" s="99"/>
      <c r="I116" s="93" t="str">
        <f t="shared" si="26"/>
        <v/>
      </c>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13.5" thickBot="1">
      <c r="A117" s="167"/>
      <c r="B117" s="103">
        <v>15</v>
      </c>
      <c r="C117" s="102"/>
      <c r="D117" s="101"/>
      <c r="E117" s="101"/>
      <c r="F117" s="100"/>
      <c r="G117" s="99"/>
      <c r="H117" s="99"/>
      <c r="I117" s="93" t="str">
        <f t="shared" si="26"/>
        <v/>
      </c>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13.5" thickBot="1">
      <c r="A118" s="167"/>
      <c r="B118" s="103">
        <v>16</v>
      </c>
      <c r="C118" s="102"/>
      <c r="D118" s="101"/>
      <c r="E118" s="101"/>
      <c r="F118" s="100"/>
      <c r="G118" s="99"/>
      <c r="H118" s="99"/>
      <c r="I118" s="93" t="str">
        <f t="shared" si="26"/>
        <v/>
      </c>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13.5" thickBot="1">
      <c r="A119" s="167"/>
      <c r="B119" s="103">
        <v>17</v>
      </c>
      <c r="C119" s="102"/>
      <c r="D119" s="101"/>
      <c r="E119" s="101"/>
      <c r="F119" s="100"/>
      <c r="G119" s="99"/>
      <c r="H119" s="99"/>
      <c r="I119" s="93" t="str">
        <f t="shared" si="26"/>
        <v/>
      </c>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13.5" thickBot="1">
      <c r="A120" s="167"/>
      <c r="B120" s="103">
        <v>18</v>
      </c>
      <c r="C120" s="102"/>
      <c r="D120" s="101"/>
      <c r="E120" s="101"/>
      <c r="F120" s="100"/>
      <c r="G120" s="99"/>
      <c r="H120" s="99"/>
      <c r="I120" s="93" t="str">
        <f t="shared" si="26"/>
        <v/>
      </c>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13.5" thickBot="1">
      <c r="A121" s="167"/>
      <c r="B121" s="103">
        <v>19</v>
      </c>
      <c r="C121" s="102"/>
      <c r="D121" s="101"/>
      <c r="E121" s="101"/>
      <c r="F121" s="100"/>
      <c r="G121" s="99"/>
      <c r="H121" s="99"/>
      <c r="I121" s="93" t="str">
        <f t="shared" si="26"/>
        <v/>
      </c>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13.5" thickBot="1">
      <c r="A122" s="168"/>
      <c r="B122" s="98">
        <v>20</v>
      </c>
      <c r="C122" s="97"/>
      <c r="D122" s="96"/>
      <c r="E122" s="96"/>
      <c r="F122" s="95"/>
      <c r="G122" s="94"/>
      <c r="H122" s="94"/>
      <c r="I122" s="93" t="str">
        <f t="shared" si="26"/>
        <v/>
      </c>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13.5" thickBot="1">
      <c r="A123" s="110"/>
      <c r="B123" s="109">
        <v>1</v>
      </c>
      <c r="C123" s="108"/>
      <c r="D123" s="107"/>
      <c r="E123" s="107"/>
      <c r="F123" s="106"/>
      <c r="G123" s="105"/>
      <c r="H123" s="105"/>
      <c r="I123" s="93" t="str">
        <f t="shared" si="26"/>
        <v/>
      </c>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13.5" thickBot="1">
      <c r="A124" s="104" t="s">
        <v>12</v>
      </c>
      <c r="B124" s="103">
        <v>2</v>
      </c>
      <c r="C124" s="102"/>
      <c r="D124" s="101"/>
      <c r="E124" s="101"/>
      <c r="F124" s="100"/>
      <c r="G124" s="99"/>
      <c r="H124" s="99"/>
      <c r="I124" s="93" t="str">
        <f t="shared" si="26"/>
        <v/>
      </c>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13.5" thickBot="1">
      <c r="A125" s="166"/>
      <c r="B125" s="103">
        <v>3</v>
      </c>
      <c r="C125" s="102"/>
      <c r="D125" s="101"/>
      <c r="E125" s="101"/>
      <c r="F125" s="100"/>
      <c r="G125" s="99"/>
      <c r="H125" s="99"/>
      <c r="I125" s="93" t="str">
        <f t="shared" si="26"/>
        <v/>
      </c>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13.5" thickBot="1">
      <c r="A126" s="167"/>
      <c r="B126" s="103">
        <v>4</v>
      </c>
      <c r="C126" s="102"/>
      <c r="D126" s="101"/>
      <c r="E126" s="101"/>
      <c r="F126" s="100"/>
      <c r="G126" s="99"/>
      <c r="H126" s="99"/>
      <c r="I126" s="93" t="str">
        <f t="shared" si="26"/>
        <v/>
      </c>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13.5" thickBot="1">
      <c r="A127" s="167"/>
      <c r="B127" s="103">
        <v>5</v>
      </c>
      <c r="C127" s="102"/>
      <c r="D127" s="101"/>
      <c r="E127" s="101"/>
      <c r="F127" s="100"/>
      <c r="G127" s="99"/>
      <c r="H127" s="99"/>
      <c r="I127" s="93" t="str">
        <f t="shared" si="26"/>
        <v/>
      </c>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13.5" thickBot="1">
      <c r="A128" s="167"/>
      <c r="B128" s="103">
        <v>6</v>
      </c>
      <c r="C128" s="102"/>
      <c r="D128" s="101"/>
      <c r="E128" s="101"/>
      <c r="F128" s="100"/>
      <c r="G128" s="99"/>
      <c r="H128" s="99"/>
      <c r="I128" s="93" t="str">
        <f t="shared" si="26"/>
        <v/>
      </c>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13.5" thickBot="1">
      <c r="A129" s="167"/>
      <c r="B129" s="103">
        <v>7</v>
      </c>
      <c r="C129" s="102"/>
      <c r="D129" s="101"/>
      <c r="E129" s="101"/>
      <c r="F129" s="100"/>
      <c r="G129" s="99"/>
      <c r="H129" s="99"/>
      <c r="I129" s="93" t="str">
        <f t="shared" si="26"/>
        <v/>
      </c>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13.5" thickBot="1">
      <c r="A130" s="167"/>
      <c r="B130" s="103">
        <v>8</v>
      </c>
      <c r="C130" s="102"/>
      <c r="D130" s="101"/>
      <c r="E130" s="101"/>
      <c r="F130" s="100"/>
      <c r="G130" s="99"/>
      <c r="H130" s="99"/>
      <c r="I130" s="93" t="str">
        <f t="shared" si="26"/>
        <v/>
      </c>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13.5" thickBot="1">
      <c r="A131" s="167"/>
      <c r="B131" s="103">
        <v>9</v>
      </c>
      <c r="C131" s="102"/>
      <c r="D131" s="101"/>
      <c r="E131" s="101"/>
      <c r="F131" s="100"/>
      <c r="G131" s="99"/>
      <c r="H131" s="99"/>
      <c r="I131" s="93" t="str">
        <f t="shared" ref="I131:I194" si="27">IF(COUNTA($C131:$H131)&lt;COUNTA($C$2:$H$2),"",IF(COUNTIF($C131:$H131,"no")&gt;0,"No","Yes"))</f>
        <v/>
      </c>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13.5" thickBot="1">
      <c r="A132" s="167"/>
      <c r="B132" s="103">
        <v>10</v>
      </c>
      <c r="C132" s="102"/>
      <c r="D132" s="101"/>
      <c r="E132" s="101"/>
      <c r="F132" s="100"/>
      <c r="G132" s="99"/>
      <c r="H132" s="99"/>
      <c r="I132" s="93" t="str">
        <f t="shared" si="27"/>
        <v/>
      </c>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13.5" thickBot="1">
      <c r="A133" s="167"/>
      <c r="B133" s="103">
        <v>11</v>
      </c>
      <c r="C133" s="102"/>
      <c r="D133" s="101"/>
      <c r="E133" s="101"/>
      <c r="F133" s="100"/>
      <c r="G133" s="99"/>
      <c r="H133" s="99"/>
      <c r="I133" s="93" t="str">
        <f t="shared" si="27"/>
        <v/>
      </c>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13.5" thickBot="1">
      <c r="A134" s="167"/>
      <c r="B134" s="103">
        <v>12</v>
      </c>
      <c r="C134" s="102"/>
      <c r="D134" s="101"/>
      <c r="E134" s="101"/>
      <c r="F134" s="100"/>
      <c r="G134" s="99"/>
      <c r="H134" s="99"/>
      <c r="I134" s="93" t="str">
        <f t="shared" si="27"/>
        <v/>
      </c>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13.5" thickBot="1">
      <c r="A135" s="167"/>
      <c r="B135" s="103">
        <v>13</v>
      </c>
      <c r="C135" s="102"/>
      <c r="D135" s="101"/>
      <c r="E135" s="101"/>
      <c r="F135" s="100"/>
      <c r="G135" s="99"/>
      <c r="H135" s="99"/>
      <c r="I135" s="93" t="str">
        <f t="shared" si="27"/>
        <v/>
      </c>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13.5" thickBot="1">
      <c r="A136" s="167"/>
      <c r="B136" s="103">
        <v>14</v>
      </c>
      <c r="C136" s="102"/>
      <c r="D136" s="101"/>
      <c r="E136" s="101"/>
      <c r="F136" s="100"/>
      <c r="G136" s="99"/>
      <c r="H136" s="99"/>
      <c r="I136" s="93" t="str">
        <f t="shared" si="27"/>
        <v/>
      </c>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13.5" thickBot="1">
      <c r="A137" s="167"/>
      <c r="B137" s="103">
        <v>15</v>
      </c>
      <c r="C137" s="102"/>
      <c r="D137" s="101"/>
      <c r="E137" s="101"/>
      <c r="F137" s="100"/>
      <c r="G137" s="99"/>
      <c r="H137" s="99"/>
      <c r="I137" s="93" t="str">
        <f t="shared" si="27"/>
        <v/>
      </c>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13.5" thickBot="1">
      <c r="A138" s="167"/>
      <c r="B138" s="103">
        <v>16</v>
      </c>
      <c r="C138" s="102"/>
      <c r="D138" s="101"/>
      <c r="E138" s="101"/>
      <c r="F138" s="100"/>
      <c r="G138" s="99"/>
      <c r="H138" s="99"/>
      <c r="I138" s="93" t="str">
        <f t="shared" si="27"/>
        <v/>
      </c>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13.5" thickBot="1">
      <c r="A139" s="167"/>
      <c r="B139" s="103">
        <v>17</v>
      </c>
      <c r="C139" s="102"/>
      <c r="D139" s="101"/>
      <c r="E139" s="101"/>
      <c r="F139" s="100"/>
      <c r="G139" s="99"/>
      <c r="H139" s="99"/>
      <c r="I139" s="93" t="str">
        <f t="shared" si="27"/>
        <v/>
      </c>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13.5" thickBot="1">
      <c r="A140" s="167"/>
      <c r="B140" s="103">
        <v>18</v>
      </c>
      <c r="C140" s="102"/>
      <c r="D140" s="101"/>
      <c r="E140" s="101"/>
      <c r="F140" s="100"/>
      <c r="G140" s="99"/>
      <c r="H140" s="99"/>
      <c r="I140" s="93" t="str">
        <f t="shared" si="27"/>
        <v/>
      </c>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13.5" thickBot="1">
      <c r="A141" s="167"/>
      <c r="B141" s="103">
        <v>19</v>
      </c>
      <c r="C141" s="102"/>
      <c r="D141" s="101"/>
      <c r="E141" s="101"/>
      <c r="F141" s="100"/>
      <c r="G141" s="99"/>
      <c r="H141" s="99"/>
      <c r="I141" s="93" t="str">
        <f t="shared" si="27"/>
        <v/>
      </c>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13.5" thickBot="1">
      <c r="A142" s="168"/>
      <c r="B142" s="98">
        <v>20</v>
      </c>
      <c r="C142" s="97"/>
      <c r="D142" s="96"/>
      <c r="E142" s="96"/>
      <c r="F142" s="95"/>
      <c r="G142" s="94"/>
      <c r="H142" s="94"/>
      <c r="I142" s="93" t="str">
        <f t="shared" si="27"/>
        <v/>
      </c>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13.5" thickBot="1">
      <c r="A143" s="110"/>
      <c r="B143" s="109">
        <v>1</v>
      </c>
      <c r="C143" s="108"/>
      <c r="D143" s="107"/>
      <c r="E143" s="107"/>
      <c r="F143" s="106"/>
      <c r="G143" s="105"/>
      <c r="H143" s="105"/>
      <c r="I143" s="93" t="str">
        <f t="shared" si="27"/>
        <v/>
      </c>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13.5" thickBot="1">
      <c r="A144" s="104" t="s">
        <v>12</v>
      </c>
      <c r="B144" s="103">
        <v>2</v>
      </c>
      <c r="C144" s="102"/>
      <c r="D144" s="101"/>
      <c r="E144" s="101"/>
      <c r="F144" s="100"/>
      <c r="G144" s="99"/>
      <c r="H144" s="99"/>
      <c r="I144" s="93" t="str">
        <f t="shared" si="27"/>
        <v/>
      </c>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13.5" thickBot="1">
      <c r="A145" s="166"/>
      <c r="B145" s="103">
        <v>3</v>
      </c>
      <c r="C145" s="102"/>
      <c r="D145" s="101"/>
      <c r="E145" s="101"/>
      <c r="F145" s="100"/>
      <c r="G145" s="99"/>
      <c r="H145" s="99"/>
      <c r="I145" s="93" t="str">
        <f t="shared" si="27"/>
        <v/>
      </c>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13.5" thickBot="1">
      <c r="A146" s="167"/>
      <c r="B146" s="103">
        <v>4</v>
      </c>
      <c r="C146" s="102"/>
      <c r="D146" s="101"/>
      <c r="E146" s="101"/>
      <c r="F146" s="100"/>
      <c r="G146" s="99"/>
      <c r="H146" s="99"/>
      <c r="I146" s="93" t="str">
        <f t="shared" si="27"/>
        <v/>
      </c>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13.5" thickBot="1">
      <c r="A147" s="167"/>
      <c r="B147" s="103">
        <v>5</v>
      </c>
      <c r="C147" s="102"/>
      <c r="D147" s="101"/>
      <c r="E147" s="101"/>
      <c r="F147" s="100"/>
      <c r="G147" s="99"/>
      <c r="H147" s="99"/>
      <c r="I147" s="93" t="str">
        <f t="shared" si="27"/>
        <v/>
      </c>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13.5" thickBot="1">
      <c r="A148" s="167"/>
      <c r="B148" s="103">
        <v>6</v>
      </c>
      <c r="C148" s="102"/>
      <c r="D148" s="101"/>
      <c r="E148" s="101"/>
      <c r="F148" s="100"/>
      <c r="G148" s="99"/>
      <c r="H148" s="99"/>
      <c r="I148" s="93" t="str">
        <f t="shared" si="27"/>
        <v/>
      </c>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13.5" thickBot="1">
      <c r="A149" s="167"/>
      <c r="B149" s="103">
        <v>7</v>
      </c>
      <c r="C149" s="102"/>
      <c r="D149" s="101"/>
      <c r="E149" s="101"/>
      <c r="F149" s="100"/>
      <c r="G149" s="99"/>
      <c r="H149" s="99"/>
      <c r="I149" s="93" t="str">
        <f t="shared" si="27"/>
        <v/>
      </c>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13.5" thickBot="1">
      <c r="A150" s="167"/>
      <c r="B150" s="103">
        <v>8</v>
      </c>
      <c r="C150" s="102"/>
      <c r="D150" s="101"/>
      <c r="E150" s="101"/>
      <c r="F150" s="100"/>
      <c r="G150" s="99"/>
      <c r="H150" s="99"/>
      <c r="I150" s="93" t="str">
        <f t="shared" si="27"/>
        <v/>
      </c>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13.5" thickBot="1">
      <c r="A151" s="167"/>
      <c r="B151" s="103">
        <v>9</v>
      </c>
      <c r="C151" s="102"/>
      <c r="D151" s="101"/>
      <c r="E151" s="101"/>
      <c r="F151" s="100"/>
      <c r="G151" s="99"/>
      <c r="H151" s="99"/>
      <c r="I151" s="93" t="str">
        <f t="shared" si="27"/>
        <v/>
      </c>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13.5" thickBot="1">
      <c r="A152" s="167"/>
      <c r="B152" s="103">
        <v>10</v>
      </c>
      <c r="C152" s="102"/>
      <c r="D152" s="101"/>
      <c r="E152" s="101"/>
      <c r="F152" s="100"/>
      <c r="G152" s="99"/>
      <c r="H152" s="99"/>
      <c r="I152" s="93" t="str">
        <f t="shared" si="27"/>
        <v/>
      </c>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13.5" thickBot="1">
      <c r="A153" s="167"/>
      <c r="B153" s="103">
        <v>11</v>
      </c>
      <c r="C153" s="102"/>
      <c r="D153" s="101"/>
      <c r="E153" s="101"/>
      <c r="F153" s="100"/>
      <c r="G153" s="99"/>
      <c r="H153" s="99"/>
      <c r="I153" s="93" t="str">
        <f t="shared" si="27"/>
        <v/>
      </c>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13.5" thickBot="1">
      <c r="A154" s="167"/>
      <c r="B154" s="103">
        <v>12</v>
      </c>
      <c r="C154" s="102"/>
      <c r="D154" s="101"/>
      <c r="E154" s="101"/>
      <c r="F154" s="100"/>
      <c r="G154" s="99"/>
      <c r="H154" s="99"/>
      <c r="I154" s="93" t="str">
        <f t="shared" si="27"/>
        <v/>
      </c>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13.5" thickBot="1">
      <c r="A155" s="167"/>
      <c r="B155" s="103">
        <v>13</v>
      </c>
      <c r="C155" s="102"/>
      <c r="D155" s="101"/>
      <c r="E155" s="101"/>
      <c r="F155" s="100"/>
      <c r="G155" s="99"/>
      <c r="H155" s="99"/>
      <c r="I155" s="93" t="str">
        <f t="shared" si="27"/>
        <v/>
      </c>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13.5" thickBot="1">
      <c r="A156" s="167"/>
      <c r="B156" s="103">
        <v>14</v>
      </c>
      <c r="C156" s="102"/>
      <c r="D156" s="101"/>
      <c r="E156" s="101"/>
      <c r="F156" s="100"/>
      <c r="G156" s="99"/>
      <c r="H156" s="99"/>
      <c r="I156" s="93" t="str">
        <f t="shared" si="27"/>
        <v/>
      </c>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13.5" thickBot="1">
      <c r="A157" s="167"/>
      <c r="B157" s="103">
        <v>15</v>
      </c>
      <c r="C157" s="102"/>
      <c r="D157" s="101"/>
      <c r="E157" s="101"/>
      <c r="F157" s="100"/>
      <c r="G157" s="99"/>
      <c r="H157" s="99"/>
      <c r="I157" s="93" t="str">
        <f t="shared" si="27"/>
        <v/>
      </c>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13.5" thickBot="1">
      <c r="A158" s="167"/>
      <c r="B158" s="103">
        <v>16</v>
      </c>
      <c r="C158" s="102"/>
      <c r="D158" s="101"/>
      <c r="E158" s="101"/>
      <c r="F158" s="100"/>
      <c r="G158" s="99"/>
      <c r="H158" s="99"/>
      <c r="I158" s="93" t="str">
        <f t="shared" si="27"/>
        <v/>
      </c>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13.5" thickBot="1">
      <c r="A159" s="167"/>
      <c r="B159" s="103">
        <v>17</v>
      </c>
      <c r="C159" s="102"/>
      <c r="D159" s="101"/>
      <c r="E159" s="101"/>
      <c r="F159" s="100"/>
      <c r="G159" s="99"/>
      <c r="H159" s="99"/>
      <c r="I159" s="93" t="str">
        <f t="shared" si="27"/>
        <v/>
      </c>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13.5" thickBot="1">
      <c r="A160" s="167"/>
      <c r="B160" s="103">
        <v>18</v>
      </c>
      <c r="C160" s="102"/>
      <c r="D160" s="101"/>
      <c r="E160" s="101"/>
      <c r="F160" s="100"/>
      <c r="G160" s="99"/>
      <c r="H160" s="99"/>
      <c r="I160" s="93" t="str">
        <f t="shared" si="27"/>
        <v/>
      </c>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13.5" thickBot="1">
      <c r="A161" s="167"/>
      <c r="B161" s="103">
        <v>19</v>
      </c>
      <c r="C161" s="102"/>
      <c r="D161" s="101"/>
      <c r="E161" s="101"/>
      <c r="F161" s="100"/>
      <c r="G161" s="99"/>
      <c r="H161" s="99"/>
      <c r="I161" s="93" t="str">
        <f t="shared" si="27"/>
        <v/>
      </c>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13.5" thickBot="1">
      <c r="A162" s="168"/>
      <c r="B162" s="98">
        <v>20</v>
      </c>
      <c r="C162" s="97"/>
      <c r="D162" s="96"/>
      <c r="E162" s="96"/>
      <c r="F162" s="95"/>
      <c r="G162" s="94"/>
      <c r="H162" s="94"/>
      <c r="I162" s="93" t="str">
        <f t="shared" si="27"/>
        <v/>
      </c>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13.5" thickBot="1">
      <c r="A163" s="110"/>
      <c r="B163" s="109">
        <v>1</v>
      </c>
      <c r="C163" s="108"/>
      <c r="D163" s="107"/>
      <c r="E163" s="107"/>
      <c r="F163" s="106"/>
      <c r="G163" s="105"/>
      <c r="H163" s="105"/>
      <c r="I163" s="93" t="str">
        <f t="shared" si="27"/>
        <v/>
      </c>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13.5" thickBot="1">
      <c r="A164" s="104" t="s">
        <v>12</v>
      </c>
      <c r="B164" s="103">
        <v>2</v>
      </c>
      <c r="C164" s="102"/>
      <c r="D164" s="101"/>
      <c r="E164" s="101"/>
      <c r="F164" s="100"/>
      <c r="G164" s="99"/>
      <c r="H164" s="99"/>
      <c r="I164" s="93" t="str">
        <f t="shared" si="27"/>
        <v/>
      </c>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13.5" thickBot="1">
      <c r="A165" s="166"/>
      <c r="B165" s="103">
        <v>3</v>
      </c>
      <c r="C165" s="102"/>
      <c r="D165" s="101"/>
      <c r="E165" s="101"/>
      <c r="F165" s="100"/>
      <c r="G165" s="99"/>
      <c r="H165" s="99"/>
      <c r="I165" s="93" t="str">
        <f t="shared" si="27"/>
        <v/>
      </c>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13.5" thickBot="1">
      <c r="A166" s="167"/>
      <c r="B166" s="103">
        <v>4</v>
      </c>
      <c r="C166" s="102"/>
      <c r="D166" s="101"/>
      <c r="E166" s="101"/>
      <c r="F166" s="100"/>
      <c r="G166" s="99"/>
      <c r="H166" s="99"/>
      <c r="I166" s="93" t="str">
        <f t="shared" si="27"/>
        <v/>
      </c>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13.5" thickBot="1">
      <c r="A167" s="167"/>
      <c r="B167" s="103">
        <v>5</v>
      </c>
      <c r="C167" s="102"/>
      <c r="D167" s="101"/>
      <c r="E167" s="101"/>
      <c r="F167" s="100"/>
      <c r="G167" s="99"/>
      <c r="H167" s="99"/>
      <c r="I167" s="93" t="str">
        <f t="shared" si="27"/>
        <v/>
      </c>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13.5" thickBot="1">
      <c r="A168" s="167"/>
      <c r="B168" s="103">
        <v>6</v>
      </c>
      <c r="C168" s="102"/>
      <c r="D168" s="101"/>
      <c r="E168" s="101"/>
      <c r="F168" s="100"/>
      <c r="G168" s="99"/>
      <c r="H168" s="99"/>
      <c r="I168" s="93" t="str">
        <f t="shared" si="27"/>
        <v/>
      </c>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13.5" thickBot="1">
      <c r="A169" s="167"/>
      <c r="B169" s="103">
        <v>7</v>
      </c>
      <c r="C169" s="102"/>
      <c r="D169" s="101"/>
      <c r="E169" s="101"/>
      <c r="F169" s="100"/>
      <c r="G169" s="99"/>
      <c r="H169" s="99"/>
      <c r="I169" s="93" t="str">
        <f t="shared" si="27"/>
        <v/>
      </c>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13.5" thickBot="1">
      <c r="A170" s="167"/>
      <c r="B170" s="103">
        <v>8</v>
      </c>
      <c r="C170" s="102"/>
      <c r="D170" s="101"/>
      <c r="E170" s="101"/>
      <c r="F170" s="100"/>
      <c r="G170" s="99"/>
      <c r="H170" s="99"/>
      <c r="I170" s="93" t="str">
        <f t="shared" si="27"/>
        <v/>
      </c>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13.5" thickBot="1">
      <c r="A171" s="167"/>
      <c r="B171" s="103">
        <v>9</v>
      </c>
      <c r="C171" s="102"/>
      <c r="D171" s="101"/>
      <c r="E171" s="101"/>
      <c r="F171" s="100"/>
      <c r="G171" s="99"/>
      <c r="H171" s="99"/>
      <c r="I171" s="93" t="str">
        <f t="shared" si="27"/>
        <v/>
      </c>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13.5" thickBot="1">
      <c r="A172" s="167"/>
      <c r="B172" s="103">
        <v>10</v>
      </c>
      <c r="C172" s="102"/>
      <c r="D172" s="101"/>
      <c r="E172" s="101"/>
      <c r="F172" s="100"/>
      <c r="G172" s="99"/>
      <c r="H172" s="99"/>
      <c r="I172" s="93" t="str">
        <f t="shared" si="27"/>
        <v/>
      </c>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13.5" thickBot="1">
      <c r="A173" s="167"/>
      <c r="B173" s="103">
        <v>11</v>
      </c>
      <c r="C173" s="102"/>
      <c r="D173" s="101"/>
      <c r="E173" s="101"/>
      <c r="F173" s="100"/>
      <c r="G173" s="99"/>
      <c r="H173" s="99"/>
      <c r="I173" s="93" t="str">
        <f t="shared" si="27"/>
        <v/>
      </c>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13.5" thickBot="1">
      <c r="A174" s="167"/>
      <c r="B174" s="103">
        <v>12</v>
      </c>
      <c r="C174" s="102"/>
      <c r="D174" s="101"/>
      <c r="E174" s="101"/>
      <c r="F174" s="100"/>
      <c r="G174" s="99"/>
      <c r="H174" s="99"/>
      <c r="I174" s="93" t="str">
        <f t="shared" si="27"/>
        <v/>
      </c>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13.5" thickBot="1">
      <c r="A175" s="167"/>
      <c r="B175" s="103">
        <v>13</v>
      </c>
      <c r="C175" s="102"/>
      <c r="D175" s="101"/>
      <c r="E175" s="101"/>
      <c r="F175" s="100"/>
      <c r="G175" s="99"/>
      <c r="H175" s="99"/>
      <c r="I175" s="93" t="str">
        <f t="shared" si="27"/>
        <v/>
      </c>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13.5" thickBot="1">
      <c r="A176" s="167"/>
      <c r="B176" s="103">
        <v>14</v>
      </c>
      <c r="C176" s="102"/>
      <c r="D176" s="101"/>
      <c r="E176" s="101"/>
      <c r="F176" s="100"/>
      <c r="G176" s="99"/>
      <c r="H176" s="99"/>
      <c r="I176" s="93" t="str">
        <f t="shared" si="27"/>
        <v/>
      </c>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13.5" thickBot="1">
      <c r="A177" s="167"/>
      <c r="B177" s="103">
        <v>15</v>
      </c>
      <c r="C177" s="102"/>
      <c r="D177" s="101"/>
      <c r="E177" s="101"/>
      <c r="F177" s="100"/>
      <c r="G177" s="99"/>
      <c r="H177" s="99"/>
      <c r="I177" s="93" t="str">
        <f t="shared" si="27"/>
        <v/>
      </c>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13.5" thickBot="1">
      <c r="A178" s="167"/>
      <c r="B178" s="103">
        <v>16</v>
      </c>
      <c r="C178" s="102"/>
      <c r="D178" s="101"/>
      <c r="E178" s="101"/>
      <c r="F178" s="100"/>
      <c r="G178" s="99"/>
      <c r="H178" s="99"/>
      <c r="I178" s="93" t="str">
        <f t="shared" si="27"/>
        <v/>
      </c>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13.5" thickBot="1">
      <c r="A179" s="167"/>
      <c r="B179" s="103">
        <v>17</v>
      </c>
      <c r="C179" s="102"/>
      <c r="D179" s="101"/>
      <c r="E179" s="101"/>
      <c r="F179" s="100"/>
      <c r="G179" s="99"/>
      <c r="H179" s="99"/>
      <c r="I179" s="93" t="str">
        <f t="shared" si="27"/>
        <v/>
      </c>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13.5" thickBot="1">
      <c r="A180" s="167"/>
      <c r="B180" s="103">
        <v>18</v>
      </c>
      <c r="C180" s="102"/>
      <c r="D180" s="101"/>
      <c r="E180" s="101"/>
      <c r="F180" s="100"/>
      <c r="G180" s="99"/>
      <c r="H180" s="99"/>
      <c r="I180" s="93" t="str">
        <f t="shared" si="27"/>
        <v/>
      </c>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13.5" thickBot="1">
      <c r="A181" s="167"/>
      <c r="B181" s="103">
        <v>19</v>
      </c>
      <c r="C181" s="102"/>
      <c r="D181" s="101"/>
      <c r="E181" s="101"/>
      <c r="F181" s="100"/>
      <c r="G181" s="99"/>
      <c r="H181" s="99"/>
      <c r="I181" s="93" t="str">
        <f t="shared" si="27"/>
        <v/>
      </c>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13.5" thickBot="1">
      <c r="A182" s="168"/>
      <c r="B182" s="98">
        <v>20</v>
      </c>
      <c r="C182" s="97"/>
      <c r="D182" s="96"/>
      <c r="E182" s="96"/>
      <c r="F182" s="95"/>
      <c r="G182" s="94"/>
      <c r="H182" s="94"/>
      <c r="I182" s="93" t="str">
        <f t="shared" si="27"/>
        <v/>
      </c>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13.5" thickBot="1">
      <c r="A183" s="110"/>
      <c r="B183" s="109">
        <v>1</v>
      </c>
      <c r="C183" s="108"/>
      <c r="D183" s="107"/>
      <c r="E183" s="107"/>
      <c r="F183" s="106"/>
      <c r="G183" s="105"/>
      <c r="H183" s="105"/>
      <c r="I183" s="93" t="str">
        <f t="shared" si="27"/>
        <v/>
      </c>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13.5" thickBot="1">
      <c r="A184" s="104" t="s">
        <v>12</v>
      </c>
      <c r="B184" s="103">
        <v>2</v>
      </c>
      <c r="C184" s="102"/>
      <c r="D184" s="101"/>
      <c r="E184" s="101"/>
      <c r="F184" s="100"/>
      <c r="G184" s="99"/>
      <c r="H184" s="99"/>
      <c r="I184" s="93" t="str">
        <f t="shared" si="27"/>
        <v/>
      </c>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13.5" thickBot="1">
      <c r="A185" s="166"/>
      <c r="B185" s="103">
        <v>3</v>
      </c>
      <c r="C185" s="102"/>
      <c r="D185" s="101"/>
      <c r="E185" s="101"/>
      <c r="F185" s="100"/>
      <c r="G185" s="99"/>
      <c r="H185" s="99"/>
      <c r="I185" s="93" t="str">
        <f t="shared" si="27"/>
        <v/>
      </c>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13.5" thickBot="1">
      <c r="A186" s="167"/>
      <c r="B186" s="103">
        <v>4</v>
      </c>
      <c r="C186" s="102"/>
      <c r="D186" s="101"/>
      <c r="E186" s="101"/>
      <c r="F186" s="100"/>
      <c r="G186" s="99"/>
      <c r="H186" s="99"/>
      <c r="I186" s="93" t="str">
        <f t="shared" si="27"/>
        <v/>
      </c>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13.5" thickBot="1">
      <c r="A187" s="167"/>
      <c r="B187" s="103">
        <v>5</v>
      </c>
      <c r="C187" s="102"/>
      <c r="D187" s="101"/>
      <c r="E187" s="101"/>
      <c r="F187" s="100"/>
      <c r="G187" s="99"/>
      <c r="H187" s="99"/>
      <c r="I187" s="93" t="str">
        <f t="shared" si="27"/>
        <v/>
      </c>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13.5" thickBot="1">
      <c r="A188" s="167"/>
      <c r="B188" s="103">
        <v>6</v>
      </c>
      <c r="C188" s="102"/>
      <c r="D188" s="101"/>
      <c r="E188" s="101"/>
      <c r="F188" s="100"/>
      <c r="G188" s="99"/>
      <c r="H188" s="99"/>
      <c r="I188" s="93" t="str">
        <f t="shared" si="27"/>
        <v/>
      </c>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13.5" thickBot="1">
      <c r="A189" s="167"/>
      <c r="B189" s="103">
        <v>7</v>
      </c>
      <c r="C189" s="102"/>
      <c r="D189" s="101"/>
      <c r="E189" s="101"/>
      <c r="F189" s="100"/>
      <c r="G189" s="99"/>
      <c r="H189" s="99"/>
      <c r="I189" s="93" t="str">
        <f t="shared" si="27"/>
        <v/>
      </c>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13.5" thickBot="1">
      <c r="A190" s="167"/>
      <c r="B190" s="103">
        <v>8</v>
      </c>
      <c r="C190" s="102"/>
      <c r="D190" s="101"/>
      <c r="E190" s="101"/>
      <c r="F190" s="100"/>
      <c r="G190" s="99"/>
      <c r="H190" s="99"/>
      <c r="I190" s="93" t="str">
        <f t="shared" si="27"/>
        <v/>
      </c>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13.5" thickBot="1">
      <c r="A191" s="167"/>
      <c r="B191" s="103">
        <v>9</v>
      </c>
      <c r="C191" s="102"/>
      <c r="D191" s="101"/>
      <c r="E191" s="101"/>
      <c r="F191" s="100"/>
      <c r="G191" s="99"/>
      <c r="H191" s="99"/>
      <c r="I191" s="93" t="str">
        <f t="shared" si="27"/>
        <v/>
      </c>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13.5" thickBot="1">
      <c r="A192" s="167"/>
      <c r="B192" s="103">
        <v>10</v>
      </c>
      <c r="C192" s="102"/>
      <c r="D192" s="101"/>
      <c r="E192" s="101"/>
      <c r="F192" s="100"/>
      <c r="G192" s="99"/>
      <c r="H192" s="99"/>
      <c r="I192" s="93" t="str">
        <f t="shared" si="27"/>
        <v/>
      </c>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13.5" thickBot="1">
      <c r="A193" s="167"/>
      <c r="B193" s="103">
        <v>11</v>
      </c>
      <c r="C193" s="102"/>
      <c r="D193" s="101"/>
      <c r="E193" s="101"/>
      <c r="F193" s="100"/>
      <c r="G193" s="99"/>
      <c r="H193" s="99"/>
      <c r="I193" s="93" t="str">
        <f t="shared" si="27"/>
        <v/>
      </c>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13.5" thickBot="1">
      <c r="A194" s="167"/>
      <c r="B194" s="103">
        <v>12</v>
      </c>
      <c r="C194" s="102"/>
      <c r="D194" s="101"/>
      <c r="E194" s="101"/>
      <c r="F194" s="100"/>
      <c r="G194" s="99"/>
      <c r="H194" s="99"/>
      <c r="I194" s="93" t="str">
        <f t="shared" si="27"/>
        <v/>
      </c>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13.5" thickBot="1">
      <c r="A195" s="167"/>
      <c r="B195" s="103">
        <v>13</v>
      </c>
      <c r="C195" s="102"/>
      <c r="D195" s="101"/>
      <c r="E195" s="101"/>
      <c r="F195" s="100"/>
      <c r="G195" s="99"/>
      <c r="H195" s="99"/>
      <c r="I195" s="93" t="str">
        <f t="shared" ref="I195:I258" si="28">IF(COUNTA($C195:$H195)&lt;COUNTA($C$2:$H$2),"",IF(COUNTIF($C195:$H195,"no")&gt;0,"No","Yes"))</f>
        <v/>
      </c>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13.5" thickBot="1">
      <c r="A196" s="167"/>
      <c r="B196" s="103">
        <v>14</v>
      </c>
      <c r="C196" s="102"/>
      <c r="D196" s="101"/>
      <c r="E196" s="101"/>
      <c r="F196" s="100"/>
      <c r="G196" s="99"/>
      <c r="H196" s="99"/>
      <c r="I196" s="93" t="str">
        <f t="shared" si="28"/>
        <v/>
      </c>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13.5" thickBot="1">
      <c r="A197" s="167"/>
      <c r="B197" s="103">
        <v>15</v>
      </c>
      <c r="C197" s="102"/>
      <c r="D197" s="101"/>
      <c r="E197" s="101"/>
      <c r="F197" s="100"/>
      <c r="G197" s="99"/>
      <c r="H197" s="99"/>
      <c r="I197" s="93" t="str">
        <f t="shared" si="28"/>
        <v/>
      </c>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13.5" thickBot="1">
      <c r="A198" s="167"/>
      <c r="B198" s="103">
        <v>16</v>
      </c>
      <c r="C198" s="102"/>
      <c r="D198" s="101"/>
      <c r="E198" s="101"/>
      <c r="F198" s="100"/>
      <c r="G198" s="99"/>
      <c r="H198" s="99"/>
      <c r="I198" s="93" t="str">
        <f t="shared" si="28"/>
        <v/>
      </c>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13.5" thickBot="1">
      <c r="A199" s="167"/>
      <c r="B199" s="103">
        <v>17</v>
      </c>
      <c r="C199" s="102"/>
      <c r="D199" s="101"/>
      <c r="E199" s="101"/>
      <c r="F199" s="100"/>
      <c r="G199" s="99"/>
      <c r="H199" s="99"/>
      <c r="I199" s="93" t="str">
        <f t="shared" si="28"/>
        <v/>
      </c>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13.5" thickBot="1">
      <c r="A200" s="167"/>
      <c r="B200" s="103">
        <v>18</v>
      </c>
      <c r="C200" s="102"/>
      <c r="D200" s="101"/>
      <c r="E200" s="101"/>
      <c r="F200" s="100"/>
      <c r="G200" s="99"/>
      <c r="H200" s="99"/>
      <c r="I200" s="93" t="str">
        <f t="shared" si="28"/>
        <v/>
      </c>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13.5" thickBot="1">
      <c r="A201" s="167"/>
      <c r="B201" s="103">
        <v>19</v>
      </c>
      <c r="C201" s="102"/>
      <c r="D201" s="101"/>
      <c r="E201" s="101"/>
      <c r="F201" s="100"/>
      <c r="G201" s="99"/>
      <c r="H201" s="99"/>
      <c r="I201" s="93" t="str">
        <f t="shared" si="28"/>
        <v/>
      </c>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13.5" thickBot="1">
      <c r="A202" s="168"/>
      <c r="B202" s="98">
        <v>20</v>
      </c>
      <c r="C202" s="97"/>
      <c r="D202" s="96"/>
      <c r="E202" s="96"/>
      <c r="F202" s="95"/>
      <c r="G202" s="94"/>
      <c r="H202" s="94"/>
      <c r="I202" s="93" t="str">
        <f t="shared" si="28"/>
        <v/>
      </c>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13.5" thickBot="1">
      <c r="A203" s="110"/>
      <c r="B203" s="109">
        <v>1</v>
      </c>
      <c r="C203" s="108"/>
      <c r="D203" s="107"/>
      <c r="E203" s="107"/>
      <c r="F203" s="106"/>
      <c r="G203" s="105"/>
      <c r="H203" s="105"/>
      <c r="I203" s="93" t="str">
        <f t="shared" si="28"/>
        <v/>
      </c>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13.5" thickBot="1">
      <c r="A204" s="104" t="s">
        <v>12</v>
      </c>
      <c r="B204" s="103">
        <v>2</v>
      </c>
      <c r="C204" s="102"/>
      <c r="D204" s="101"/>
      <c r="E204" s="101"/>
      <c r="F204" s="100"/>
      <c r="G204" s="99"/>
      <c r="H204" s="99"/>
      <c r="I204" s="93" t="str">
        <f t="shared" si="28"/>
        <v/>
      </c>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13.5" thickBot="1">
      <c r="A205" s="166"/>
      <c r="B205" s="103">
        <v>3</v>
      </c>
      <c r="C205" s="102"/>
      <c r="D205" s="101"/>
      <c r="E205" s="101"/>
      <c r="F205" s="100"/>
      <c r="G205" s="99"/>
      <c r="H205" s="99"/>
      <c r="I205" s="93" t="str">
        <f t="shared" si="28"/>
        <v/>
      </c>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13.5" thickBot="1">
      <c r="A206" s="167"/>
      <c r="B206" s="103">
        <v>4</v>
      </c>
      <c r="C206" s="102"/>
      <c r="D206" s="101"/>
      <c r="E206" s="101"/>
      <c r="F206" s="100"/>
      <c r="G206" s="99"/>
      <c r="H206" s="99"/>
      <c r="I206" s="93" t="str">
        <f t="shared" si="28"/>
        <v/>
      </c>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13.5" thickBot="1">
      <c r="A207" s="167"/>
      <c r="B207" s="103">
        <v>5</v>
      </c>
      <c r="C207" s="102"/>
      <c r="D207" s="101"/>
      <c r="E207" s="101"/>
      <c r="F207" s="100"/>
      <c r="G207" s="99"/>
      <c r="H207" s="99"/>
      <c r="I207" s="93" t="str">
        <f t="shared" si="28"/>
        <v/>
      </c>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13.5" thickBot="1">
      <c r="A208" s="167"/>
      <c r="B208" s="103">
        <v>6</v>
      </c>
      <c r="C208" s="102"/>
      <c r="D208" s="101"/>
      <c r="E208" s="101"/>
      <c r="F208" s="100"/>
      <c r="G208" s="99"/>
      <c r="H208" s="99"/>
      <c r="I208" s="93" t="str">
        <f t="shared" si="28"/>
        <v/>
      </c>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13.5" thickBot="1">
      <c r="A209" s="167"/>
      <c r="B209" s="103">
        <v>7</v>
      </c>
      <c r="C209" s="102"/>
      <c r="D209" s="101"/>
      <c r="E209" s="101"/>
      <c r="F209" s="100"/>
      <c r="G209" s="99"/>
      <c r="H209" s="99"/>
      <c r="I209" s="93" t="str">
        <f t="shared" si="28"/>
        <v/>
      </c>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13.5" thickBot="1">
      <c r="A210" s="167"/>
      <c r="B210" s="103">
        <v>8</v>
      </c>
      <c r="C210" s="102"/>
      <c r="D210" s="101"/>
      <c r="E210" s="101"/>
      <c r="F210" s="100"/>
      <c r="G210" s="99"/>
      <c r="H210" s="99"/>
      <c r="I210" s="93" t="str">
        <f t="shared" si="28"/>
        <v/>
      </c>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13.5" thickBot="1">
      <c r="A211" s="167"/>
      <c r="B211" s="103">
        <v>9</v>
      </c>
      <c r="C211" s="102"/>
      <c r="D211" s="101"/>
      <c r="E211" s="101"/>
      <c r="F211" s="100"/>
      <c r="G211" s="99"/>
      <c r="H211" s="99"/>
      <c r="I211" s="93" t="str">
        <f t="shared" si="28"/>
        <v/>
      </c>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13.5" thickBot="1">
      <c r="A212" s="167"/>
      <c r="B212" s="103">
        <v>10</v>
      </c>
      <c r="C212" s="102"/>
      <c r="D212" s="101"/>
      <c r="E212" s="101"/>
      <c r="F212" s="100"/>
      <c r="G212" s="99"/>
      <c r="H212" s="99"/>
      <c r="I212" s="93" t="str">
        <f t="shared" si="28"/>
        <v/>
      </c>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13.5" thickBot="1">
      <c r="A213" s="167"/>
      <c r="B213" s="103">
        <v>11</v>
      </c>
      <c r="C213" s="102"/>
      <c r="D213" s="101"/>
      <c r="E213" s="101"/>
      <c r="F213" s="100"/>
      <c r="G213" s="99"/>
      <c r="H213" s="99"/>
      <c r="I213" s="93" t="str">
        <f t="shared" si="28"/>
        <v/>
      </c>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13.5" thickBot="1">
      <c r="A214" s="167"/>
      <c r="B214" s="103">
        <v>12</v>
      </c>
      <c r="C214" s="102"/>
      <c r="D214" s="101"/>
      <c r="E214" s="101"/>
      <c r="F214" s="100"/>
      <c r="G214" s="99"/>
      <c r="H214" s="99"/>
      <c r="I214" s="93" t="str">
        <f t="shared" si="28"/>
        <v/>
      </c>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13.5" thickBot="1">
      <c r="A215" s="167"/>
      <c r="B215" s="103">
        <v>13</v>
      </c>
      <c r="C215" s="102"/>
      <c r="D215" s="101"/>
      <c r="E215" s="101"/>
      <c r="F215" s="100"/>
      <c r="G215" s="99"/>
      <c r="H215" s="99"/>
      <c r="I215" s="93" t="str">
        <f t="shared" si="28"/>
        <v/>
      </c>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13.5" thickBot="1">
      <c r="A216" s="167"/>
      <c r="B216" s="103">
        <v>14</v>
      </c>
      <c r="C216" s="102"/>
      <c r="D216" s="101"/>
      <c r="E216" s="101"/>
      <c r="F216" s="100"/>
      <c r="G216" s="99"/>
      <c r="H216" s="99"/>
      <c r="I216" s="93" t="str">
        <f t="shared" si="28"/>
        <v/>
      </c>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13.5" thickBot="1">
      <c r="A217" s="167"/>
      <c r="B217" s="103">
        <v>15</v>
      </c>
      <c r="C217" s="102"/>
      <c r="D217" s="101"/>
      <c r="E217" s="101"/>
      <c r="F217" s="100"/>
      <c r="G217" s="99"/>
      <c r="H217" s="99"/>
      <c r="I217" s="93" t="str">
        <f t="shared" si="28"/>
        <v/>
      </c>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13.5" thickBot="1">
      <c r="A218" s="167"/>
      <c r="B218" s="103">
        <v>16</v>
      </c>
      <c r="C218" s="102"/>
      <c r="D218" s="101"/>
      <c r="E218" s="101"/>
      <c r="F218" s="100"/>
      <c r="G218" s="99"/>
      <c r="H218" s="99"/>
      <c r="I218" s="93" t="str">
        <f t="shared" si="28"/>
        <v/>
      </c>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13.5" thickBot="1">
      <c r="A219" s="167"/>
      <c r="B219" s="103">
        <v>17</v>
      </c>
      <c r="C219" s="102"/>
      <c r="D219" s="101"/>
      <c r="E219" s="101"/>
      <c r="F219" s="100"/>
      <c r="G219" s="99"/>
      <c r="H219" s="99"/>
      <c r="I219" s="93" t="str">
        <f t="shared" si="28"/>
        <v/>
      </c>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13.5" thickBot="1">
      <c r="A220" s="167"/>
      <c r="B220" s="103">
        <v>18</v>
      </c>
      <c r="C220" s="102"/>
      <c r="D220" s="101"/>
      <c r="E220" s="101"/>
      <c r="F220" s="100"/>
      <c r="G220" s="99"/>
      <c r="H220" s="99"/>
      <c r="I220" s="93" t="str">
        <f t="shared" si="28"/>
        <v/>
      </c>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13.5" thickBot="1">
      <c r="A221" s="167"/>
      <c r="B221" s="103">
        <v>19</v>
      </c>
      <c r="C221" s="102"/>
      <c r="D221" s="101"/>
      <c r="E221" s="101"/>
      <c r="F221" s="100"/>
      <c r="G221" s="99"/>
      <c r="H221" s="99"/>
      <c r="I221" s="93" t="str">
        <f t="shared" si="28"/>
        <v/>
      </c>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13.5" thickBot="1">
      <c r="A222" s="168"/>
      <c r="B222" s="98">
        <v>20</v>
      </c>
      <c r="C222" s="97"/>
      <c r="D222" s="96"/>
      <c r="E222" s="96"/>
      <c r="F222" s="95"/>
      <c r="G222" s="94"/>
      <c r="H222" s="94"/>
      <c r="I222" s="93" t="str">
        <f t="shared" si="28"/>
        <v/>
      </c>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13.5" thickBot="1">
      <c r="A223" s="110"/>
      <c r="B223" s="109">
        <v>1</v>
      </c>
      <c r="C223" s="108"/>
      <c r="D223" s="107"/>
      <c r="E223" s="107"/>
      <c r="F223" s="106"/>
      <c r="G223" s="105"/>
      <c r="H223" s="105"/>
      <c r="I223" s="93" t="str">
        <f t="shared" si="28"/>
        <v/>
      </c>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13.5" thickBot="1">
      <c r="A224" s="104" t="s">
        <v>12</v>
      </c>
      <c r="B224" s="103">
        <v>2</v>
      </c>
      <c r="C224" s="102"/>
      <c r="D224" s="101"/>
      <c r="E224" s="101"/>
      <c r="F224" s="100"/>
      <c r="G224" s="99"/>
      <c r="H224" s="99"/>
      <c r="I224" s="93" t="str">
        <f t="shared" si="28"/>
        <v/>
      </c>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13.5" thickBot="1">
      <c r="A225" s="166"/>
      <c r="B225" s="103">
        <v>3</v>
      </c>
      <c r="C225" s="102"/>
      <c r="D225" s="101"/>
      <c r="E225" s="101"/>
      <c r="F225" s="100"/>
      <c r="G225" s="99"/>
      <c r="H225" s="99"/>
      <c r="I225" s="93" t="str">
        <f t="shared" si="28"/>
        <v/>
      </c>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13.5" thickBot="1">
      <c r="A226" s="167"/>
      <c r="B226" s="103">
        <v>4</v>
      </c>
      <c r="C226" s="102"/>
      <c r="D226" s="101"/>
      <c r="E226" s="101"/>
      <c r="F226" s="100"/>
      <c r="G226" s="99"/>
      <c r="H226" s="99"/>
      <c r="I226" s="93" t="str">
        <f t="shared" si="28"/>
        <v/>
      </c>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13.5" thickBot="1">
      <c r="A227" s="167"/>
      <c r="B227" s="103">
        <v>5</v>
      </c>
      <c r="C227" s="102"/>
      <c r="D227" s="101"/>
      <c r="E227" s="101"/>
      <c r="F227" s="100"/>
      <c r="G227" s="99"/>
      <c r="H227" s="99"/>
      <c r="I227" s="93" t="str">
        <f t="shared" si="28"/>
        <v/>
      </c>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13.5" thickBot="1">
      <c r="A228" s="167"/>
      <c r="B228" s="103">
        <v>6</v>
      </c>
      <c r="C228" s="102"/>
      <c r="D228" s="101"/>
      <c r="E228" s="101"/>
      <c r="F228" s="100"/>
      <c r="G228" s="99"/>
      <c r="H228" s="99"/>
      <c r="I228" s="93" t="str">
        <f t="shared" si="28"/>
        <v/>
      </c>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13.5" thickBot="1">
      <c r="A229" s="167"/>
      <c r="B229" s="103">
        <v>7</v>
      </c>
      <c r="C229" s="102"/>
      <c r="D229" s="101"/>
      <c r="E229" s="101"/>
      <c r="F229" s="100"/>
      <c r="G229" s="99"/>
      <c r="H229" s="99"/>
      <c r="I229" s="93" t="str">
        <f t="shared" si="28"/>
        <v/>
      </c>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13.5" thickBot="1">
      <c r="A230" s="167"/>
      <c r="B230" s="103">
        <v>8</v>
      </c>
      <c r="C230" s="102"/>
      <c r="D230" s="101"/>
      <c r="E230" s="101"/>
      <c r="F230" s="100"/>
      <c r="G230" s="99"/>
      <c r="H230" s="99"/>
      <c r="I230" s="93" t="str">
        <f t="shared" si="28"/>
        <v/>
      </c>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13.5" thickBot="1">
      <c r="A231" s="167"/>
      <c r="B231" s="103">
        <v>9</v>
      </c>
      <c r="C231" s="102"/>
      <c r="D231" s="101"/>
      <c r="E231" s="101"/>
      <c r="F231" s="100"/>
      <c r="G231" s="99"/>
      <c r="H231" s="99"/>
      <c r="I231" s="93" t="str">
        <f t="shared" si="28"/>
        <v/>
      </c>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13.5" thickBot="1">
      <c r="A232" s="167"/>
      <c r="B232" s="103">
        <v>10</v>
      </c>
      <c r="C232" s="102"/>
      <c r="D232" s="101"/>
      <c r="E232" s="101"/>
      <c r="F232" s="100"/>
      <c r="G232" s="99"/>
      <c r="H232" s="99"/>
      <c r="I232" s="93" t="str">
        <f t="shared" si="28"/>
        <v/>
      </c>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13.5" thickBot="1">
      <c r="A233" s="167"/>
      <c r="B233" s="103">
        <v>11</v>
      </c>
      <c r="C233" s="102"/>
      <c r="D233" s="101"/>
      <c r="E233" s="101"/>
      <c r="F233" s="100"/>
      <c r="G233" s="99"/>
      <c r="H233" s="99"/>
      <c r="I233" s="93" t="str">
        <f t="shared" si="28"/>
        <v/>
      </c>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13.5" thickBot="1">
      <c r="A234" s="167"/>
      <c r="B234" s="103">
        <v>12</v>
      </c>
      <c r="C234" s="102"/>
      <c r="D234" s="101"/>
      <c r="E234" s="101"/>
      <c r="F234" s="100"/>
      <c r="G234" s="99"/>
      <c r="H234" s="99"/>
      <c r="I234" s="93" t="str">
        <f t="shared" si="28"/>
        <v/>
      </c>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13.5" thickBot="1">
      <c r="A235" s="167"/>
      <c r="B235" s="103">
        <v>13</v>
      </c>
      <c r="C235" s="102"/>
      <c r="D235" s="101"/>
      <c r="E235" s="101"/>
      <c r="F235" s="100"/>
      <c r="G235" s="99"/>
      <c r="H235" s="99"/>
      <c r="I235" s="93" t="str">
        <f t="shared" si="28"/>
        <v/>
      </c>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13.5" thickBot="1">
      <c r="A236" s="167"/>
      <c r="B236" s="103">
        <v>14</v>
      </c>
      <c r="C236" s="102"/>
      <c r="D236" s="101"/>
      <c r="E236" s="101"/>
      <c r="F236" s="100"/>
      <c r="G236" s="99"/>
      <c r="H236" s="99"/>
      <c r="I236" s="93" t="str">
        <f t="shared" si="28"/>
        <v/>
      </c>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13.5" thickBot="1">
      <c r="A237" s="167"/>
      <c r="B237" s="103">
        <v>15</v>
      </c>
      <c r="C237" s="102"/>
      <c r="D237" s="101"/>
      <c r="E237" s="101"/>
      <c r="F237" s="100"/>
      <c r="G237" s="99"/>
      <c r="H237" s="99"/>
      <c r="I237" s="93" t="str">
        <f t="shared" si="28"/>
        <v/>
      </c>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13.5" thickBot="1">
      <c r="A238" s="167"/>
      <c r="B238" s="103">
        <v>16</v>
      </c>
      <c r="C238" s="102"/>
      <c r="D238" s="101"/>
      <c r="E238" s="101"/>
      <c r="F238" s="100"/>
      <c r="G238" s="99"/>
      <c r="H238" s="99"/>
      <c r="I238" s="93" t="str">
        <f t="shared" si="28"/>
        <v/>
      </c>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13.5" thickBot="1">
      <c r="A239" s="167"/>
      <c r="B239" s="103">
        <v>17</v>
      </c>
      <c r="C239" s="102"/>
      <c r="D239" s="101"/>
      <c r="E239" s="101"/>
      <c r="F239" s="100"/>
      <c r="G239" s="99"/>
      <c r="H239" s="99"/>
      <c r="I239" s="93" t="str">
        <f t="shared" si="28"/>
        <v/>
      </c>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13.5" thickBot="1">
      <c r="A240" s="167"/>
      <c r="B240" s="103">
        <v>18</v>
      </c>
      <c r="C240" s="102"/>
      <c r="D240" s="101"/>
      <c r="E240" s="101"/>
      <c r="F240" s="100"/>
      <c r="G240" s="99"/>
      <c r="H240" s="99"/>
      <c r="I240" s="93" t="str">
        <f t="shared" si="28"/>
        <v/>
      </c>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13.5" thickBot="1">
      <c r="A241" s="167"/>
      <c r="B241" s="103">
        <v>19</v>
      </c>
      <c r="C241" s="102"/>
      <c r="D241" s="101"/>
      <c r="E241" s="101"/>
      <c r="F241" s="100"/>
      <c r="G241" s="99"/>
      <c r="H241" s="99"/>
      <c r="I241" s="93" t="str">
        <f t="shared" si="28"/>
        <v/>
      </c>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13.5" thickBot="1">
      <c r="A242" s="168"/>
      <c r="B242" s="98">
        <v>20</v>
      </c>
      <c r="C242" s="97"/>
      <c r="D242" s="96"/>
      <c r="E242" s="96"/>
      <c r="F242" s="95"/>
      <c r="G242" s="94"/>
      <c r="H242" s="94"/>
      <c r="I242" s="93" t="str">
        <f t="shared" si="28"/>
        <v/>
      </c>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13.5" thickBot="1">
      <c r="A243" s="110"/>
      <c r="B243" s="109">
        <v>1</v>
      </c>
      <c r="C243" s="108"/>
      <c r="D243" s="107"/>
      <c r="E243" s="107"/>
      <c r="F243" s="106"/>
      <c r="G243" s="105"/>
      <c r="H243" s="105"/>
      <c r="I243" s="93" t="str">
        <f t="shared" si="28"/>
        <v/>
      </c>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13.5" thickBot="1">
      <c r="A244" s="104" t="s">
        <v>12</v>
      </c>
      <c r="B244" s="103">
        <v>2</v>
      </c>
      <c r="C244" s="102"/>
      <c r="D244" s="101"/>
      <c r="E244" s="101"/>
      <c r="F244" s="100"/>
      <c r="G244" s="99"/>
      <c r="H244" s="99"/>
      <c r="I244" s="93" t="str">
        <f t="shared" si="28"/>
        <v/>
      </c>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13.5" thickBot="1">
      <c r="A245" s="166"/>
      <c r="B245" s="103">
        <v>3</v>
      </c>
      <c r="C245" s="102"/>
      <c r="D245" s="101"/>
      <c r="E245" s="101"/>
      <c r="F245" s="100"/>
      <c r="G245" s="99"/>
      <c r="H245" s="99"/>
      <c r="I245" s="93" t="str">
        <f t="shared" si="28"/>
        <v/>
      </c>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13.5" thickBot="1">
      <c r="A246" s="167"/>
      <c r="B246" s="103">
        <v>4</v>
      </c>
      <c r="C246" s="102"/>
      <c r="D246" s="101"/>
      <c r="E246" s="101"/>
      <c r="F246" s="100"/>
      <c r="G246" s="99"/>
      <c r="H246" s="99"/>
      <c r="I246" s="93" t="str">
        <f t="shared" si="28"/>
        <v/>
      </c>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13.5" thickBot="1">
      <c r="A247" s="167"/>
      <c r="B247" s="103">
        <v>5</v>
      </c>
      <c r="C247" s="102"/>
      <c r="D247" s="101"/>
      <c r="E247" s="101"/>
      <c r="F247" s="100"/>
      <c r="G247" s="99"/>
      <c r="H247" s="99"/>
      <c r="I247" s="93" t="str">
        <f t="shared" si="28"/>
        <v/>
      </c>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13.5" thickBot="1">
      <c r="A248" s="167"/>
      <c r="B248" s="103">
        <v>6</v>
      </c>
      <c r="C248" s="102"/>
      <c r="D248" s="101"/>
      <c r="E248" s="101"/>
      <c r="F248" s="100"/>
      <c r="G248" s="99"/>
      <c r="H248" s="99"/>
      <c r="I248" s="93" t="str">
        <f t="shared" si="28"/>
        <v/>
      </c>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13.5" thickBot="1">
      <c r="A249" s="167"/>
      <c r="B249" s="103">
        <v>7</v>
      </c>
      <c r="C249" s="102"/>
      <c r="D249" s="101"/>
      <c r="E249" s="101"/>
      <c r="F249" s="100"/>
      <c r="G249" s="99"/>
      <c r="H249" s="99"/>
      <c r="I249" s="93" t="str">
        <f t="shared" si="28"/>
        <v/>
      </c>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13.5" thickBot="1">
      <c r="A250" s="167"/>
      <c r="B250" s="103">
        <v>8</v>
      </c>
      <c r="C250" s="102"/>
      <c r="D250" s="101"/>
      <c r="E250" s="101"/>
      <c r="F250" s="100"/>
      <c r="G250" s="99"/>
      <c r="H250" s="99"/>
      <c r="I250" s="93" t="str">
        <f t="shared" si="28"/>
        <v/>
      </c>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13.5" thickBot="1">
      <c r="A251" s="167"/>
      <c r="B251" s="103">
        <v>9</v>
      </c>
      <c r="C251" s="102"/>
      <c r="D251" s="101"/>
      <c r="E251" s="101"/>
      <c r="F251" s="100"/>
      <c r="G251" s="99"/>
      <c r="H251" s="99"/>
      <c r="I251" s="93" t="str">
        <f t="shared" si="28"/>
        <v/>
      </c>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13.5" thickBot="1">
      <c r="A252" s="167"/>
      <c r="B252" s="103">
        <v>10</v>
      </c>
      <c r="C252" s="102"/>
      <c r="D252" s="101"/>
      <c r="E252" s="101"/>
      <c r="F252" s="100"/>
      <c r="G252" s="99"/>
      <c r="H252" s="99"/>
      <c r="I252" s="93" t="str">
        <f t="shared" si="28"/>
        <v/>
      </c>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13.5" thickBot="1">
      <c r="A253" s="167"/>
      <c r="B253" s="103">
        <v>11</v>
      </c>
      <c r="C253" s="102"/>
      <c r="D253" s="101"/>
      <c r="E253" s="101"/>
      <c r="F253" s="100"/>
      <c r="G253" s="99"/>
      <c r="H253" s="99"/>
      <c r="I253" s="93" t="str">
        <f t="shared" si="28"/>
        <v/>
      </c>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13.5" thickBot="1">
      <c r="A254" s="167"/>
      <c r="B254" s="103">
        <v>12</v>
      </c>
      <c r="C254" s="102"/>
      <c r="D254" s="101"/>
      <c r="E254" s="101"/>
      <c r="F254" s="100"/>
      <c r="G254" s="99"/>
      <c r="H254" s="99"/>
      <c r="I254" s="93" t="str">
        <f t="shared" si="28"/>
        <v/>
      </c>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13.5" thickBot="1">
      <c r="A255" s="167"/>
      <c r="B255" s="103">
        <v>13</v>
      </c>
      <c r="C255" s="102"/>
      <c r="D255" s="101"/>
      <c r="E255" s="101"/>
      <c r="F255" s="100"/>
      <c r="G255" s="99"/>
      <c r="H255" s="99"/>
      <c r="I255" s="93" t="str">
        <f t="shared" si="28"/>
        <v/>
      </c>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13.5" thickBot="1">
      <c r="A256" s="167"/>
      <c r="B256" s="103">
        <v>14</v>
      </c>
      <c r="C256" s="102"/>
      <c r="D256" s="101"/>
      <c r="E256" s="101"/>
      <c r="F256" s="100"/>
      <c r="G256" s="99"/>
      <c r="H256" s="99"/>
      <c r="I256" s="93" t="str">
        <f t="shared" si="28"/>
        <v/>
      </c>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13.5" thickBot="1">
      <c r="A257" s="167"/>
      <c r="B257" s="103">
        <v>15</v>
      </c>
      <c r="C257" s="102"/>
      <c r="D257" s="101"/>
      <c r="E257" s="101"/>
      <c r="F257" s="100"/>
      <c r="G257" s="99"/>
      <c r="H257" s="99"/>
      <c r="I257" s="93" t="str">
        <f t="shared" si="28"/>
        <v/>
      </c>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13.5" thickBot="1">
      <c r="A258" s="167"/>
      <c r="B258" s="103">
        <v>16</v>
      </c>
      <c r="C258" s="102"/>
      <c r="D258" s="101"/>
      <c r="E258" s="101"/>
      <c r="F258" s="100"/>
      <c r="G258" s="99"/>
      <c r="H258" s="99"/>
      <c r="I258" s="93" t="str">
        <f t="shared" si="28"/>
        <v/>
      </c>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13.5" thickBot="1">
      <c r="A259" s="167"/>
      <c r="B259" s="103">
        <v>17</v>
      </c>
      <c r="C259" s="102"/>
      <c r="D259" s="101"/>
      <c r="E259" s="101"/>
      <c r="F259" s="100"/>
      <c r="G259" s="99"/>
      <c r="H259" s="99"/>
      <c r="I259" s="93" t="str">
        <f t="shared" ref="I259:I322" si="29">IF(COUNTA($C259:$H259)&lt;COUNTA($C$2:$H$2),"",IF(COUNTIF($C259:$H259,"no")&gt;0,"No","Yes"))</f>
        <v/>
      </c>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13.5" thickBot="1">
      <c r="A260" s="167"/>
      <c r="B260" s="103">
        <v>18</v>
      </c>
      <c r="C260" s="102"/>
      <c r="D260" s="101"/>
      <c r="E260" s="101"/>
      <c r="F260" s="100"/>
      <c r="G260" s="99"/>
      <c r="H260" s="99"/>
      <c r="I260" s="93" t="str">
        <f t="shared" si="29"/>
        <v/>
      </c>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13.5" thickBot="1">
      <c r="A261" s="167"/>
      <c r="B261" s="103">
        <v>19</v>
      </c>
      <c r="C261" s="102"/>
      <c r="D261" s="101"/>
      <c r="E261" s="101"/>
      <c r="F261" s="100"/>
      <c r="G261" s="99"/>
      <c r="H261" s="99"/>
      <c r="I261" s="93" t="str">
        <f t="shared" si="29"/>
        <v/>
      </c>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13.5" thickBot="1">
      <c r="A262" s="168"/>
      <c r="B262" s="98">
        <v>20</v>
      </c>
      <c r="C262" s="97"/>
      <c r="D262" s="96"/>
      <c r="E262" s="96"/>
      <c r="F262" s="95"/>
      <c r="G262" s="94"/>
      <c r="H262" s="94"/>
      <c r="I262" s="93" t="str">
        <f t="shared" si="29"/>
        <v/>
      </c>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13.5" thickBot="1">
      <c r="A263" s="110"/>
      <c r="B263" s="109">
        <v>1</v>
      </c>
      <c r="C263" s="108"/>
      <c r="D263" s="107"/>
      <c r="E263" s="107"/>
      <c r="F263" s="106"/>
      <c r="G263" s="105"/>
      <c r="H263" s="105"/>
      <c r="I263" s="93" t="str">
        <f t="shared" si="29"/>
        <v/>
      </c>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13.5" thickBot="1">
      <c r="A264" s="104" t="s">
        <v>12</v>
      </c>
      <c r="B264" s="103">
        <v>2</v>
      </c>
      <c r="C264" s="102"/>
      <c r="D264" s="101"/>
      <c r="E264" s="101"/>
      <c r="F264" s="100"/>
      <c r="G264" s="99"/>
      <c r="H264" s="99"/>
      <c r="I264" s="93" t="str">
        <f t="shared" si="29"/>
        <v/>
      </c>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13.5" thickBot="1">
      <c r="A265" s="166"/>
      <c r="B265" s="103">
        <v>3</v>
      </c>
      <c r="C265" s="102"/>
      <c r="D265" s="101"/>
      <c r="E265" s="101"/>
      <c r="F265" s="100"/>
      <c r="G265" s="99"/>
      <c r="H265" s="99"/>
      <c r="I265" s="93" t="str">
        <f t="shared" si="29"/>
        <v/>
      </c>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13.5" thickBot="1">
      <c r="A266" s="167"/>
      <c r="B266" s="103">
        <v>4</v>
      </c>
      <c r="C266" s="102"/>
      <c r="D266" s="101"/>
      <c r="E266" s="101"/>
      <c r="F266" s="100"/>
      <c r="G266" s="99"/>
      <c r="H266" s="99"/>
      <c r="I266" s="93" t="str">
        <f t="shared" si="29"/>
        <v/>
      </c>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13.5" thickBot="1">
      <c r="A267" s="167"/>
      <c r="B267" s="103">
        <v>5</v>
      </c>
      <c r="C267" s="102"/>
      <c r="D267" s="101"/>
      <c r="E267" s="101"/>
      <c r="F267" s="100"/>
      <c r="G267" s="99"/>
      <c r="H267" s="99"/>
      <c r="I267" s="93" t="str">
        <f t="shared" si="29"/>
        <v/>
      </c>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13.5" thickBot="1">
      <c r="A268" s="167"/>
      <c r="B268" s="103">
        <v>6</v>
      </c>
      <c r="C268" s="102"/>
      <c r="D268" s="101"/>
      <c r="E268" s="101"/>
      <c r="F268" s="100"/>
      <c r="G268" s="99"/>
      <c r="H268" s="99"/>
      <c r="I268" s="93" t="str">
        <f t="shared" si="29"/>
        <v/>
      </c>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13.5" thickBot="1">
      <c r="A269" s="167"/>
      <c r="B269" s="103">
        <v>7</v>
      </c>
      <c r="C269" s="102"/>
      <c r="D269" s="101"/>
      <c r="E269" s="101"/>
      <c r="F269" s="100"/>
      <c r="G269" s="99"/>
      <c r="H269" s="99"/>
      <c r="I269" s="93" t="str">
        <f t="shared" si="29"/>
        <v/>
      </c>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13.5" thickBot="1">
      <c r="A270" s="167"/>
      <c r="B270" s="103">
        <v>8</v>
      </c>
      <c r="C270" s="102"/>
      <c r="D270" s="101"/>
      <c r="E270" s="101"/>
      <c r="F270" s="100"/>
      <c r="G270" s="99"/>
      <c r="H270" s="99"/>
      <c r="I270" s="93" t="str">
        <f t="shared" si="29"/>
        <v/>
      </c>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13.5" thickBot="1">
      <c r="A271" s="167"/>
      <c r="B271" s="103">
        <v>9</v>
      </c>
      <c r="C271" s="102"/>
      <c r="D271" s="101"/>
      <c r="E271" s="101"/>
      <c r="F271" s="100"/>
      <c r="G271" s="99"/>
      <c r="H271" s="99"/>
      <c r="I271" s="93" t="str">
        <f t="shared" si="29"/>
        <v/>
      </c>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13.5" thickBot="1">
      <c r="A272" s="167"/>
      <c r="B272" s="103">
        <v>10</v>
      </c>
      <c r="C272" s="102"/>
      <c r="D272" s="101"/>
      <c r="E272" s="101"/>
      <c r="F272" s="100"/>
      <c r="G272" s="99"/>
      <c r="H272" s="99"/>
      <c r="I272" s="93" t="str">
        <f t="shared" si="29"/>
        <v/>
      </c>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13.5" thickBot="1">
      <c r="A273" s="167"/>
      <c r="B273" s="103">
        <v>11</v>
      </c>
      <c r="C273" s="102"/>
      <c r="D273" s="101"/>
      <c r="E273" s="101"/>
      <c r="F273" s="100"/>
      <c r="G273" s="99"/>
      <c r="H273" s="99"/>
      <c r="I273" s="93" t="str">
        <f t="shared" si="29"/>
        <v/>
      </c>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13.5" thickBot="1">
      <c r="A274" s="167"/>
      <c r="B274" s="103">
        <v>12</v>
      </c>
      <c r="C274" s="102"/>
      <c r="D274" s="101"/>
      <c r="E274" s="101"/>
      <c r="F274" s="100"/>
      <c r="G274" s="99"/>
      <c r="H274" s="99"/>
      <c r="I274" s="93" t="str">
        <f t="shared" si="29"/>
        <v/>
      </c>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13.5" thickBot="1">
      <c r="A275" s="167"/>
      <c r="B275" s="103">
        <v>13</v>
      </c>
      <c r="C275" s="102"/>
      <c r="D275" s="101"/>
      <c r="E275" s="101"/>
      <c r="F275" s="100"/>
      <c r="G275" s="99"/>
      <c r="H275" s="99"/>
      <c r="I275" s="93" t="str">
        <f t="shared" si="29"/>
        <v/>
      </c>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13.5" thickBot="1">
      <c r="A276" s="167"/>
      <c r="B276" s="103">
        <v>14</v>
      </c>
      <c r="C276" s="102"/>
      <c r="D276" s="101"/>
      <c r="E276" s="101"/>
      <c r="F276" s="100"/>
      <c r="G276" s="99"/>
      <c r="H276" s="99"/>
      <c r="I276" s="93" t="str">
        <f t="shared" si="29"/>
        <v/>
      </c>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13.5" thickBot="1">
      <c r="A277" s="167"/>
      <c r="B277" s="103">
        <v>15</v>
      </c>
      <c r="C277" s="102"/>
      <c r="D277" s="101"/>
      <c r="E277" s="101"/>
      <c r="F277" s="100"/>
      <c r="G277" s="99"/>
      <c r="H277" s="99"/>
      <c r="I277" s="93" t="str">
        <f t="shared" si="29"/>
        <v/>
      </c>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13.5" thickBot="1">
      <c r="A278" s="167"/>
      <c r="B278" s="103">
        <v>16</v>
      </c>
      <c r="C278" s="102"/>
      <c r="D278" s="101"/>
      <c r="E278" s="101"/>
      <c r="F278" s="100"/>
      <c r="G278" s="99"/>
      <c r="H278" s="99"/>
      <c r="I278" s="93" t="str">
        <f t="shared" si="29"/>
        <v/>
      </c>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13.5" thickBot="1">
      <c r="A279" s="167"/>
      <c r="B279" s="103">
        <v>17</v>
      </c>
      <c r="C279" s="102"/>
      <c r="D279" s="101"/>
      <c r="E279" s="101"/>
      <c r="F279" s="100"/>
      <c r="G279" s="99"/>
      <c r="H279" s="99"/>
      <c r="I279" s="93" t="str">
        <f t="shared" si="29"/>
        <v/>
      </c>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13.5" thickBot="1">
      <c r="A280" s="167"/>
      <c r="B280" s="103">
        <v>18</v>
      </c>
      <c r="C280" s="102"/>
      <c r="D280" s="101"/>
      <c r="E280" s="101"/>
      <c r="F280" s="100"/>
      <c r="G280" s="99"/>
      <c r="H280" s="99"/>
      <c r="I280" s="93" t="str">
        <f t="shared" si="29"/>
        <v/>
      </c>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13.5" thickBot="1">
      <c r="A281" s="167"/>
      <c r="B281" s="103">
        <v>19</v>
      </c>
      <c r="C281" s="102"/>
      <c r="D281" s="101"/>
      <c r="E281" s="101"/>
      <c r="F281" s="100"/>
      <c r="G281" s="99"/>
      <c r="H281" s="99"/>
      <c r="I281" s="93" t="str">
        <f t="shared" si="29"/>
        <v/>
      </c>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13.5" thickBot="1">
      <c r="A282" s="168"/>
      <c r="B282" s="98">
        <v>20</v>
      </c>
      <c r="C282" s="97"/>
      <c r="D282" s="96"/>
      <c r="E282" s="96"/>
      <c r="F282" s="95"/>
      <c r="G282" s="94"/>
      <c r="H282" s="94"/>
      <c r="I282" s="93" t="str">
        <f t="shared" si="29"/>
        <v/>
      </c>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13.5" thickBot="1">
      <c r="A283" s="110"/>
      <c r="B283" s="109">
        <v>1</v>
      </c>
      <c r="C283" s="108"/>
      <c r="D283" s="107"/>
      <c r="E283" s="107"/>
      <c r="F283" s="106"/>
      <c r="G283" s="105"/>
      <c r="H283" s="105"/>
      <c r="I283" s="93" t="str">
        <f t="shared" si="29"/>
        <v/>
      </c>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13.5" thickBot="1">
      <c r="A284" s="104" t="s">
        <v>12</v>
      </c>
      <c r="B284" s="103">
        <v>2</v>
      </c>
      <c r="C284" s="102"/>
      <c r="D284" s="101"/>
      <c r="E284" s="101"/>
      <c r="F284" s="100"/>
      <c r="G284" s="99"/>
      <c r="H284" s="99"/>
      <c r="I284" s="93" t="str">
        <f t="shared" si="29"/>
        <v/>
      </c>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13.5" thickBot="1">
      <c r="A285" s="166"/>
      <c r="B285" s="103">
        <v>3</v>
      </c>
      <c r="C285" s="102"/>
      <c r="D285" s="101"/>
      <c r="E285" s="101"/>
      <c r="F285" s="100"/>
      <c r="G285" s="99"/>
      <c r="H285" s="99"/>
      <c r="I285" s="93" t="str">
        <f t="shared" si="29"/>
        <v/>
      </c>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13.5" thickBot="1">
      <c r="A286" s="167"/>
      <c r="B286" s="103">
        <v>4</v>
      </c>
      <c r="C286" s="102"/>
      <c r="D286" s="101"/>
      <c r="E286" s="101"/>
      <c r="F286" s="100"/>
      <c r="G286" s="99"/>
      <c r="H286" s="99"/>
      <c r="I286" s="93" t="str">
        <f t="shared" si="29"/>
        <v/>
      </c>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13.5" thickBot="1">
      <c r="A287" s="167"/>
      <c r="B287" s="103">
        <v>5</v>
      </c>
      <c r="C287" s="102"/>
      <c r="D287" s="101"/>
      <c r="E287" s="101"/>
      <c r="F287" s="100"/>
      <c r="G287" s="99"/>
      <c r="H287" s="99"/>
      <c r="I287" s="93" t="str">
        <f t="shared" si="29"/>
        <v/>
      </c>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13.5" thickBot="1">
      <c r="A288" s="167"/>
      <c r="B288" s="103">
        <v>6</v>
      </c>
      <c r="C288" s="102"/>
      <c r="D288" s="101"/>
      <c r="E288" s="101"/>
      <c r="F288" s="100"/>
      <c r="G288" s="99"/>
      <c r="H288" s="99"/>
      <c r="I288" s="93" t="str">
        <f t="shared" si="29"/>
        <v/>
      </c>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13.5" thickBot="1">
      <c r="A289" s="167"/>
      <c r="B289" s="103">
        <v>7</v>
      </c>
      <c r="C289" s="102"/>
      <c r="D289" s="101"/>
      <c r="E289" s="101"/>
      <c r="F289" s="100"/>
      <c r="G289" s="99"/>
      <c r="H289" s="99"/>
      <c r="I289" s="93" t="str">
        <f t="shared" si="29"/>
        <v/>
      </c>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13.5" thickBot="1">
      <c r="A290" s="167"/>
      <c r="B290" s="103">
        <v>8</v>
      </c>
      <c r="C290" s="102"/>
      <c r="D290" s="101"/>
      <c r="E290" s="101"/>
      <c r="F290" s="100"/>
      <c r="G290" s="99"/>
      <c r="H290" s="99"/>
      <c r="I290" s="93" t="str">
        <f t="shared" si="29"/>
        <v/>
      </c>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13.5" thickBot="1">
      <c r="A291" s="167"/>
      <c r="B291" s="103">
        <v>9</v>
      </c>
      <c r="C291" s="102"/>
      <c r="D291" s="101"/>
      <c r="E291" s="101"/>
      <c r="F291" s="100"/>
      <c r="G291" s="99"/>
      <c r="H291" s="99"/>
      <c r="I291" s="93" t="str">
        <f t="shared" si="29"/>
        <v/>
      </c>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13.5" thickBot="1">
      <c r="A292" s="167"/>
      <c r="B292" s="103">
        <v>10</v>
      </c>
      <c r="C292" s="102"/>
      <c r="D292" s="101"/>
      <c r="E292" s="101"/>
      <c r="F292" s="100"/>
      <c r="G292" s="99"/>
      <c r="H292" s="99"/>
      <c r="I292" s="93" t="str">
        <f t="shared" si="29"/>
        <v/>
      </c>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13.5" thickBot="1">
      <c r="A293" s="167"/>
      <c r="B293" s="103">
        <v>11</v>
      </c>
      <c r="C293" s="102"/>
      <c r="D293" s="101"/>
      <c r="E293" s="101"/>
      <c r="F293" s="100"/>
      <c r="G293" s="99"/>
      <c r="H293" s="99"/>
      <c r="I293" s="93" t="str">
        <f t="shared" si="29"/>
        <v/>
      </c>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13.5" thickBot="1">
      <c r="A294" s="167"/>
      <c r="B294" s="103">
        <v>12</v>
      </c>
      <c r="C294" s="102"/>
      <c r="D294" s="101"/>
      <c r="E294" s="101"/>
      <c r="F294" s="100"/>
      <c r="G294" s="99"/>
      <c r="H294" s="99"/>
      <c r="I294" s="93" t="str">
        <f t="shared" si="29"/>
        <v/>
      </c>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13.5" thickBot="1">
      <c r="A295" s="167"/>
      <c r="B295" s="103">
        <v>13</v>
      </c>
      <c r="C295" s="102"/>
      <c r="D295" s="101"/>
      <c r="E295" s="101"/>
      <c r="F295" s="100"/>
      <c r="G295" s="99"/>
      <c r="H295" s="99"/>
      <c r="I295" s="93" t="str">
        <f t="shared" si="29"/>
        <v/>
      </c>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13.5" thickBot="1">
      <c r="A296" s="167"/>
      <c r="B296" s="103">
        <v>14</v>
      </c>
      <c r="C296" s="102"/>
      <c r="D296" s="101"/>
      <c r="E296" s="101"/>
      <c r="F296" s="100"/>
      <c r="G296" s="99"/>
      <c r="H296" s="99"/>
      <c r="I296" s="93" t="str">
        <f t="shared" si="29"/>
        <v/>
      </c>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13.5" thickBot="1">
      <c r="A297" s="167"/>
      <c r="B297" s="103">
        <v>15</v>
      </c>
      <c r="C297" s="102"/>
      <c r="D297" s="101"/>
      <c r="E297" s="101"/>
      <c r="F297" s="100"/>
      <c r="G297" s="99"/>
      <c r="H297" s="99"/>
      <c r="I297" s="93" t="str">
        <f t="shared" si="29"/>
        <v/>
      </c>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13.5" thickBot="1">
      <c r="A298" s="167"/>
      <c r="B298" s="103">
        <v>16</v>
      </c>
      <c r="C298" s="102"/>
      <c r="D298" s="101"/>
      <c r="E298" s="101"/>
      <c r="F298" s="100"/>
      <c r="G298" s="99"/>
      <c r="H298" s="99"/>
      <c r="I298" s="93" t="str">
        <f t="shared" si="29"/>
        <v/>
      </c>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13.5" thickBot="1">
      <c r="A299" s="167"/>
      <c r="B299" s="103">
        <v>17</v>
      </c>
      <c r="C299" s="102"/>
      <c r="D299" s="101"/>
      <c r="E299" s="101"/>
      <c r="F299" s="100"/>
      <c r="G299" s="99"/>
      <c r="H299" s="99"/>
      <c r="I299" s="93" t="str">
        <f t="shared" si="29"/>
        <v/>
      </c>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13.5" thickBot="1">
      <c r="A300" s="167"/>
      <c r="B300" s="103">
        <v>18</v>
      </c>
      <c r="C300" s="102"/>
      <c r="D300" s="101"/>
      <c r="E300" s="101"/>
      <c r="F300" s="100"/>
      <c r="G300" s="99"/>
      <c r="H300" s="99"/>
      <c r="I300" s="93" t="str">
        <f t="shared" si="29"/>
        <v/>
      </c>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13.5" thickBot="1">
      <c r="A301" s="167"/>
      <c r="B301" s="103">
        <v>19</v>
      </c>
      <c r="C301" s="102"/>
      <c r="D301" s="101"/>
      <c r="E301" s="101"/>
      <c r="F301" s="100"/>
      <c r="G301" s="99"/>
      <c r="H301" s="99"/>
      <c r="I301" s="93" t="str">
        <f t="shared" si="29"/>
        <v/>
      </c>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13.5" thickBot="1">
      <c r="A302" s="168"/>
      <c r="B302" s="98">
        <v>20</v>
      </c>
      <c r="C302" s="97"/>
      <c r="D302" s="96"/>
      <c r="E302" s="96"/>
      <c r="F302" s="95"/>
      <c r="G302" s="94"/>
      <c r="H302" s="94"/>
      <c r="I302" s="93" t="str">
        <f t="shared" si="29"/>
        <v/>
      </c>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13.5" thickBot="1">
      <c r="A303" s="110"/>
      <c r="B303" s="109">
        <v>1</v>
      </c>
      <c r="C303" s="108"/>
      <c r="D303" s="107"/>
      <c r="E303" s="107"/>
      <c r="F303" s="106"/>
      <c r="G303" s="105"/>
      <c r="H303" s="105"/>
      <c r="I303" s="93" t="str">
        <f t="shared" si="29"/>
        <v/>
      </c>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13.5" thickBot="1">
      <c r="A304" s="104" t="s">
        <v>12</v>
      </c>
      <c r="B304" s="103">
        <v>2</v>
      </c>
      <c r="C304" s="102"/>
      <c r="D304" s="101"/>
      <c r="E304" s="101"/>
      <c r="F304" s="100"/>
      <c r="G304" s="99"/>
      <c r="H304" s="99"/>
      <c r="I304" s="93" t="str">
        <f t="shared" si="29"/>
        <v/>
      </c>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13.5" thickBot="1">
      <c r="A305" s="166"/>
      <c r="B305" s="103">
        <v>3</v>
      </c>
      <c r="C305" s="102"/>
      <c r="D305" s="101"/>
      <c r="E305" s="101"/>
      <c r="F305" s="100"/>
      <c r="G305" s="99"/>
      <c r="H305" s="99"/>
      <c r="I305" s="93" t="str">
        <f t="shared" si="29"/>
        <v/>
      </c>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13.5" thickBot="1">
      <c r="A306" s="167"/>
      <c r="B306" s="103">
        <v>4</v>
      </c>
      <c r="C306" s="102"/>
      <c r="D306" s="101"/>
      <c r="E306" s="101"/>
      <c r="F306" s="100"/>
      <c r="G306" s="99"/>
      <c r="H306" s="99"/>
      <c r="I306" s="93" t="str">
        <f t="shared" si="29"/>
        <v/>
      </c>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13.5" thickBot="1">
      <c r="A307" s="167"/>
      <c r="B307" s="103">
        <v>5</v>
      </c>
      <c r="C307" s="102"/>
      <c r="D307" s="101"/>
      <c r="E307" s="101"/>
      <c r="F307" s="100"/>
      <c r="G307" s="99"/>
      <c r="H307" s="99"/>
      <c r="I307" s="93" t="str">
        <f t="shared" si="29"/>
        <v/>
      </c>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13.5" thickBot="1">
      <c r="A308" s="167"/>
      <c r="B308" s="103">
        <v>6</v>
      </c>
      <c r="C308" s="102"/>
      <c r="D308" s="101"/>
      <c r="E308" s="101"/>
      <c r="F308" s="100"/>
      <c r="G308" s="99"/>
      <c r="H308" s="99"/>
      <c r="I308" s="93" t="str">
        <f t="shared" si="29"/>
        <v/>
      </c>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13.5" thickBot="1">
      <c r="A309" s="167"/>
      <c r="B309" s="103">
        <v>7</v>
      </c>
      <c r="C309" s="102"/>
      <c r="D309" s="101"/>
      <c r="E309" s="101"/>
      <c r="F309" s="100"/>
      <c r="G309" s="99"/>
      <c r="H309" s="99"/>
      <c r="I309" s="93" t="str">
        <f t="shared" si="29"/>
        <v/>
      </c>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13.5" thickBot="1">
      <c r="A310" s="167"/>
      <c r="B310" s="103">
        <v>8</v>
      </c>
      <c r="C310" s="102"/>
      <c r="D310" s="101"/>
      <c r="E310" s="101"/>
      <c r="F310" s="100"/>
      <c r="G310" s="99"/>
      <c r="H310" s="99"/>
      <c r="I310" s="93" t="str">
        <f t="shared" si="29"/>
        <v/>
      </c>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13.5" thickBot="1">
      <c r="A311" s="167"/>
      <c r="B311" s="103">
        <v>9</v>
      </c>
      <c r="C311" s="102"/>
      <c r="D311" s="101"/>
      <c r="E311" s="101"/>
      <c r="F311" s="100"/>
      <c r="G311" s="99"/>
      <c r="H311" s="99"/>
      <c r="I311" s="93" t="str">
        <f t="shared" si="29"/>
        <v/>
      </c>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13.5" thickBot="1">
      <c r="A312" s="167"/>
      <c r="B312" s="103">
        <v>10</v>
      </c>
      <c r="C312" s="102"/>
      <c r="D312" s="101"/>
      <c r="E312" s="101"/>
      <c r="F312" s="100"/>
      <c r="G312" s="99"/>
      <c r="H312" s="99"/>
      <c r="I312" s="93" t="str">
        <f t="shared" si="29"/>
        <v/>
      </c>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13.5" thickBot="1">
      <c r="A313" s="167"/>
      <c r="B313" s="103">
        <v>11</v>
      </c>
      <c r="C313" s="102"/>
      <c r="D313" s="101"/>
      <c r="E313" s="101"/>
      <c r="F313" s="100"/>
      <c r="G313" s="99"/>
      <c r="H313" s="99"/>
      <c r="I313" s="93" t="str">
        <f t="shared" si="29"/>
        <v/>
      </c>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13.5" thickBot="1">
      <c r="A314" s="167"/>
      <c r="B314" s="103">
        <v>12</v>
      </c>
      <c r="C314" s="102"/>
      <c r="D314" s="101"/>
      <c r="E314" s="101"/>
      <c r="F314" s="100"/>
      <c r="G314" s="99"/>
      <c r="H314" s="99"/>
      <c r="I314" s="93" t="str">
        <f t="shared" si="29"/>
        <v/>
      </c>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13.5" thickBot="1">
      <c r="A315" s="167"/>
      <c r="B315" s="103">
        <v>13</v>
      </c>
      <c r="C315" s="102"/>
      <c r="D315" s="101"/>
      <c r="E315" s="101"/>
      <c r="F315" s="100"/>
      <c r="G315" s="99"/>
      <c r="H315" s="99"/>
      <c r="I315" s="93" t="str">
        <f t="shared" si="29"/>
        <v/>
      </c>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13.5" thickBot="1">
      <c r="A316" s="167"/>
      <c r="B316" s="103">
        <v>14</v>
      </c>
      <c r="C316" s="102"/>
      <c r="D316" s="101"/>
      <c r="E316" s="101"/>
      <c r="F316" s="100"/>
      <c r="G316" s="99"/>
      <c r="H316" s="99"/>
      <c r="I316" s="93" t="str">
        <f t="shared" si="29"/>
        <v/>
      </c>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13.5" thickBot="1">
      <c r="A317" s="167"/>
      <c r="B317" s="103">
        <v>15</v>
      </c>
      <c r="C317" s="102"/>
      <c r="D317" s="101"/>
      <c r="E317" s="101"/>
      <c r="F317" s="100"/>
      <c r="G317" s="99"/>
      <c r="H317" s="99"/>
      <c r="I317" s="93" t="str">
        <f t="shared" si="29"/>
        <v/>
      </c>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13.5" thickBot="1">
      <c r="A318" s="167"/>
      <c r="B318" s="103">
        <v>16</v>
      </c>
      <c r="C318" s="102"/>
      <c r="D318" s="101"/>
      <c r="E318" s="101"/>
      <c r="F318" s="100"/>
      <c r="G318" s="99"/>
      <c r="H318" s="99"/>
      <c r="I318" s="93" t="str">
        <f t="shared" si="29"/>
        <v/>
      </c>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13.5" thickBot="1">
      <c r="A319" s="167"/>
      <c r="B319" s="103">
        <v>17</v>
      </c>
      <c r="C319" s="102"/>
      <c r="D319" s="101"/>
      <c r="E319" s="101"/>
      <c r="F319" s="100"/>
      <c r="G319" s="99"/>
      <c r="H319" s="99"/>
      <c r="I319" s="93" t="str">
        <f t="shared" si="29"/>
        <v/>
      </c>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13.5" thickBot="1">
      <c r="A320" s="167"/>
      <c r="B320" s="103">
        <v>18</v>
      </c>
      <c r="C320" s="102"/>
      <c r="D320" s="101"/>
      <c r="E320" s="101"/>
      <c r="F320" s="100"/>
      <c r="G320" s="99"/>
      <c r="H320" s="99"/>
      <c r="I320" s="93" t="str">
        <f t="shared" si="29"/>
        <v/>
      </c>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13.5" thickBot="1">
      <c r="A321" s="167"/>
      <c r="B321" s="103">
        <v>19</v>
      </c>
      <c r="C321" s="102"/>
      <c r="D321" s="101"/>
      <c r="E321" s="101"/>
      <c r="F321" s="100"/>
      <c r="G321" s="99"/>
      <c r="H321" s="99"/>
      <c r="I321" s="93" t="str">
        <f t="shared" si="29"/>
        <v/>
      </c>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13.5" thickBot="1">
      <c r="A322" s="168"/>
      <c r="B322" s="98">
        <v>20</v>
      </c>
      <c r="C322" s="97"/>
      <c r="D322" s="96"/>
      <c r="E322" s="96"/>
      <c r="F322" s="95"/>
      <c r="G322" s="94"/>
      <c r="H322" s="94"/>
      <c r="I322" s="93" t="str">
        <f t="shared" si="29"/>
        <v/>
      </c>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13.5" thickBot="1">
      <c r="A323" s="110"/>
      <c r="B323" s="109">
        <v>1</v>
      </c>
      <c r="C323" s="108"/>
      <c r="D323" s="107"/>
      <c r="E323" s="107"/>
      <c r="F323" s="106"/>
      <c r="G323" s="105"/>
      <c r="H323" s="105"/>
      <c r="I323" s="93" t="str">
        <f t="shared" ref="I323:I386" si="30">IF(COUNTA($C323:$H323)&lt;COUNTA($C$2:$H$2),"",IF(COUNTIF($C323:$H323,"no")&gt;0,"No","Yes"))</f>
        <v/>
      </c>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13.5" thickBot="1">
      <c r="A324" s="104" t="s">
        <v>12</v>
      </c>
      <c r="B324" s="103">
        <v>2</v>
      </c>
      <c r="C324" s="102"/>
      <c r="D324" s="101"/>
      <c r="E324" s="101"/>
      <c r="F324" s="100"/>
      <c r="G324" s="99"/>
      <c r="H324" s="99"/>
      <c r="I324" s="93" t="str">
        <f t="shared" si="30"/>
        <v/>
      </c>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13.5" thickBot="1">
      <c r="A325" s="166"/>
      <c r="B325" s="103">
        <v>3</v>
      </c>
      <c r="C325" s="102"/>
      <c r="D325" s="101"/>
      <c r="E325" s="101"/>
      <c r="F325" s="100"/>
      <c r="G325" s="99"/>
      <c r="H325" s="99"/>
      <c r="I325" s="93" t="str">
        <f t="shared" si="30"/>
        <v/>
      </c>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13.5" thickBot="1">
      <c r="A326" s="167"/>
      <c r="B326" s="103">
        <v>4</v>
      </c>
      <c r="C326" s="102"/>
      <c r="D326" s="101"/>
      <c r="E326" s="101"/>
      <c r="F326" s="100"/>
      <c r="G326" s="99"/>
      <c r="H326" s="99"/>
      <c r="I326" s="93" t="str">
        <f t="shared" si="30"/>
        <v/>
      </c>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13.5" thickBot="1">
      <c r="A327" s="167"/>
      <c r="B327" s="103">
        <v>5</v>
      </c>
      <c r="C327" s="102"/>
      <c r="D327" s="101"/>
      <c r="E327" s="101"/>
      <c r="F327" s="100"/>
      <c r="G327" s="99"/>
      <c r="H327" s="99"/>
      <c r="I327" s="93" t="str">
        <f t="shared" si="30"/>
        <v/>
      </c>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13.5" thickBot="1">
      <c r="A328" s="167"/>
      <c r="B328" s="103">
        <v>6</v>
      </c>
      <c r="C328" s="102"/>
      <c r="D328" s="101"/>
      <c r="E328" s="101"/>
      <c r="F328" s="100"/>
      <c r="G328" s="99"/>
      <c r="H328" s="99"/>
      <c r="I328" s="93" t="str">
        <f t="shared" si="30"/>
        <v/>
      </c>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13.5" thickBot="1">
      <c r="A329" s="167"/>
      <c r="B329" s="103">
        <v>7</v>
      </c>
      <c r="C329" s="102"/>
      <c r="D329" s="101"/>
      <c r="E329" s="101"/>
      <c r="F329" s="100"/>
      <c r="G329" s="99"/>
      <c r="H329" s="99"/>
      <c r="I329" s="93" t="str">
        <f t="shared" si="30"/>
        <v/>
      </c>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13.5" thickBot="1">
      <c r="A330" s="167"/>
      <c r="B330" s="103">
        <v>8</v>
      </c>
      <c r="C330" s="102"/>
      <c r="D330" s="101"/>
      <c r="E330" s="101"/>
      <c r="F330" s="100"/>
      <c r="G330" s="99"/>
      <c r="H330" s="99"/>
      <c r="I330" s="93" t="str">
        <f t="shared" si="30"/>
        <v/>
      </c>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13.5" thickBot="1">
      <c r="A331" s="167"/>
      <c r="B331" s="103">
        <v>9</v>
      </c>
      <c r="C331" s="102"/>
      <c r="D331" s="101"/>
      <c r="E331" s="101"/>
      <c r="F331" s="100"/>
      <c r="G331" s="99"/>
      <c r="H331" s="99"/>
      <c r="I331" s="93" t="str">
        <f t="shared" si="30"/>
        <v/>
      </c>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13.5" thickBot="1">
      <c r="A332" s="167"/>
      <c r="B332" s="103">
        <v>10</v>
      </c>
      <c r="C332" s="102"/>
      <c r="D332" s="101"/>
      <c r="E332" s="101"/>
      <c r="F332" s="100"/>
      <c r="G332" s="99"/>
      <c r="H332" s="99"/>
      <c r="I332" s="93" t="str">
        <f t="shared" si="30"/>
        <v/>
      </c>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13.5" thickBot="1">
      <c r="A333" s="167"/>
      <c r="B333" s="103">
        <v>11</v>
      </c>
      <c r="C333" s="102"/>
      <c r="D333" s="101"/>
      <c r="E333" s="101"/>
      <c r="F333" s="100"/>
      <c r="G333" s="99"/>
      <c r="H333" s="99"/>
      <c r="I333" s="93" t="str">
        <f t="shared" si="30"/>
        <v/>
      </c>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13.5" thickBot="1">
      <c r="A334" s="167"/>
      <c r="B334" s="103">
        <v>12</v>
      </c>
      <c r="C334" s="102"/>
      <c r="D334" s="101"/>
      <c r="E334" s="101"/>
      <c r="F334" s="100"/>
      <c r="G334" s="99"/>
      <c r="H334" s="99"/>
      <c r="I334" s="93" t="str">
        <f t="shared" si="30"/>
        <v/>
      </c>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13.5" thickBot="1">
      <c r="A335" s="167"/>
      <c r="B335" s="103">
        <v>13</v>
      </c>
      <c r="C335" s="102"/>
      <c r="D335" s="101"/>
      <c r="E335" s="101"/>
      <c r="F335" s="100"/>
      <c r="G335" s="99"/>
      <c r="H335" s="99"/>
      <c r="I335" s="93" t="str">
        <f t="shared" si="30"/>
        <v/>
      </c>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13.5" thickBot="1">
      <c r="A336" s="167"/>
      <c r="B336" s="103">
        <v>14</v>
      </c>
      <c r="C336" s="102"/>
      <c r="D336" s="101"/>
      <c r="E336" s="101"/>
      <c r="F336" s="100"/>
      <c r="G336" s="99"/>
      <c r="H336" s="99"/>
      <c r="I336" s="93" t="str">
        <f t="shared" si="30"/>
        <v/>
      </c>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13.5" thickBot="1">
      <c r="A337" s="167"/>
      <c r="B337" s="103">
        <v>15</v>
      </c>
      <c r="C337" s="102"/>
      <c r="D337" s="101"/>
      <c r="E337" s="101"/>
      <c r="F337" s="100"/>
      <c r="G337" s="99"/>
      <c r="H337" s="99"/>
      <c r="I337" s="93" t="str">
        <f t="shared" si="30"/>
        <v/>
      </c>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13.5" thickBot="1">
      <c r="A338" s="167"/>
      <c r="B338" s="103">
        <v>16</v>
      </c>
      <c r="C338" s="102"/>
      <c r="D338" s="101"/>
      <c r="E338" s="101"/>
      <c r="F338" s="100"/>
      <c r="G338" s="99"/>
      <c r="H338" s="99"/>
      <c r="I338" s="93" t="str">
        <f t="shared" si="30"/>
        <v/>
      </c>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13.5" thickBot="1">
      <c r="A339" s="167"/>
      <c r="B339" s="103">
        <v>17</v>
      </c>
      <c r="C339" s="102"/>
      <c r="D339" s="101"/>
      <c r="E339" s="101"/>
      <c r="F339" s="100"/>
      <c r="G339" s="99"/>
      <c r="H339" s="99"/>
      <c r="I339" s="93" t="str">
        <f t="shared" si="30"/>
        <v/>
      </c>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13.5" thickBot="1">
      <c r="A340" s="167"/>
      <c r="B340" s="103">
        <v>18</v>
      </c>
      <c r="C340" s="102"/>
      <c r="D340" s="101"/>
      <c r="E340" s="101"/>
      <c r="F340" s="100"/>
      <c r="G340" s="99"/>
      <c r="H340" s="99"/>
      <c r="I340" s="93" t="str">
        <f t="shared" si="30"/>
        <v/>
      </c>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13.5" thickBot="1">
      <c r="A341" s="167"/>
      <c r="B341" s="103">
        <v>19</v>
      </c>
      <c r="C341" s="102"/>
      <c r="D341" s="101"/>
      <c r="E341" s="101"/>
      <c r="F341" s="100"/>
      <c r="G341" s="99"/>
      <c r="H341" s="99"/>
      <c r="I341" s="93" t="str">
        <f t="shared" si="30"/>
        <v/>
      </c>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13.5" thickBot="1">
      <c r="A342" s="168"/>
      <c r="B342" s="98">
        <v>20</v>
      </c>
      <c r="C342" s="97"/>
      <c r="D342" s="96"/>
      <c r="E342" s="96"/>
      <c r="F342" s="95"/>
      <c r="G342" s="94"/>
      <c r="H342" s="94"/>
      <c r="I342" s="93" t="str">
        <f t="shared" si="30"/>
        <v/>
      </c>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13.5" thickBot="1">
      <c r="A343" s="110"/>
      <c r="B343" s="109">
        <v>1</v>
      </c>
      <c r="C343" s="108"/>
      <c r="D343" s="107"/>
      <c r="E343" s="107"/>
      <c r="F343" s="106"/>
      <c r="G343" s="105"/>
      <c r="H343" s="105"/>
      <c r="I343" s="93" t="str">
        <f t="shared" si="30"/>
        <v/>
      </c>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13.5" thickBot="1">
      <c r="A344" s="104" t="s">
        <v>12</v>
      </c>
      <c r="B344" s="103">
        <v>2</v>
      </c>
      <c r="C344" s="102"/>
      <c r="D344" s="101"/>
      <c r="E344" s="101"/>
      <c r="F344" s="100"/>
      <c r="G344" s="99"/>
      <c r="H344" s="99"/>
      <c r="I344" s="93" t="str">
        <f t="shared" si="30"/>
        <v/>
      </c>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13.5" thickBot="1">
      <c r="A345" s="166"/>
      <c r="B345" s="103">
        <v>3</v>
      </c>
      <c r="C345" s="102"/>
      <c r="D345" s="101"/>
      <c r="E345" s="101"/>
      <c r="F345" s="100"/>
      <c r="G345" s="99"/>
      <c r="H345" s="99"/>
      <c r="I345" s="93" t="str">
        <f t="shared" si="30"/>
        <v/>
      </c>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13.5" thickBot="1">
      <c r="A346" s="167"/>
      <c r="B346" s="103">
        <v>4</v>
      </c>
      <c r="C346" s="102"/>
      <c r="D346" s="101"/>
      <c r="E346" s="101"/>
      <c r="F346" s="100"/>
      <c r="G346" s="99"/>
      <c r="H346" s="99"/>
      <c r="I346" s="93" t="str">
        <f t="shared" si="30"/>
        <v/>
      </c>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13.5" thickBot="1">
      <c r="A347" s="167"/>
      <c r="B347" s="103">
        <v>5</v>
      </c>
      <c r="C347" s="102"/>
      <c r="D347" s="101"/>
      <c r="E347" s="101"/>
      <c r="F347" s="100"/>
      <c r="G347" s="99"/>
      <c r="H347" s="99"/>
      <c r="I347" s="93" t="str">
        <f t="shared" si="30"/>
        <v/>
      </c>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13.5" thickBot="1">
      <c r="A348" s="167"/>
      <c r="B348" s="103">
        <v>6</v>
      </c>
      <c r="C348" s="102"/>
      <c r="D348" s="101"/>
      <c r="E348" s="101"/>
      <c r="F348" s="100"/>
      <c r="G348" s="99"/>
      <c r="H348" s="99"/>
      <c r="I348" s="93" t="str">
        <f t="shared" si="30"/>
        <v/>
      </c>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13.5" thickBot="1">
      <c r="A349" s="167"/>
      <c r="B349" s="103">
        <v>7</v>
      </c>
      <c r="C349" s="102"/>
      <c r="D349" s="101"/>
      <c r="E349" s="101"/>
      <c r="F349" s="100"/>
      <c r="G349" s="99"/>
      <c r="H349" s="99"/>
      <c r="I349" s="93" t="str">
        <f t="shared" si="30"/>
        <v/>
      </c>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13.5" thickBot="1">
      <c r="A350" s="167"/>
      <c r="B350" s="103">
        <v>8</v>
      </c>
      <c r="C350" s="102"/>
      <c r="D350" s="101"/>
      <c r="E350" s="101"/>
      <c r="F350" s="100"/>
      <c r="G350" s="99"/>
      <c r="H350" s="99"/>
      <c r="I350" s="93" t="str">
        <f t="shared" si="30"/>
        <v/>
      </c>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13.5" thickBot="1">
      <c r="A351" s="167"/>
      <c r="B351" s="103">
        <v>9</v>
      </c>
      <c r="C351" s="102"/>
      <c r="D351" s="101"/>
      <c r="E351" s="101"/>
      <c r="F351" s="100"/>
      <c r="G351" s="99"/>
      <c r="H351" s="99"/>
      <c r="I351" s="93" t="str">
        <f t="shared" si="30"/>
        <v/>
      </c>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13.5" thickBot="1">
      <c r="A352" s="167"/>
      <c r="B352" s="103">
        <v>10</v>
      </c>
      <c r="C352" s="102"/>
      <c r="D352" s="101"/>
      <c r="E352" s="101"/>
      <c r="F352" s="100"/>
      <c r="G352" s="99"/>
      <c r="H352" s="99"/>
      <c r="I352" s="93" t="str">
        <f t="shared" si="30"/>
        <v/>
      </c>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13.5" thickBot="1">
      <c r="A353" s="167"/>
      <c r="B353" s="103">
        <v>11</v>
      </c>
      <c r="C353" s="102"/>
      <c r="D353" s="101"/>
      <c r="E353" s="101"/>
      <c r="F353" s="100"/>
      <c r="G353" s="99"/>
      <c r="H353" s="99"/>
      <c r="I353" s="93" t="str">
        <f t="shared" si="30"/>
        <v/>
      </c>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13.5" thickBot="1">
      <c r="A354" s="167"/>
      <c r="B354" s="103">
        <v>12</v>
      </c>
      <c r="C354" s="102"/>
      <c r="D354" s="101"/>
      <c r="E354" s="101"/>
      <c r="F354" s="100"/>
      <c r="G354" s="99"/>
      <c r="H354" s="99"/>
      <c r="I354" s="93" t="str">
        <f t="shared" si="30"/>
        <v/>
      </c>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13.5" thickBot="1">
      <c r="A355" s="167"/>
      <c r="B355" s="103">
        <v>13</v>
      </c>
      <c r="C355" s="102"/>
      <c r="D355" s="101"/>
      <c r="E355" s="101"/>
      <c r="F355" s="100"/>
      <c r="G355" s="99"/>
      <c r="H355" s="99"/>
      <c r="I355" s="93" t="str">
        <f t="shared" si="30"/>
        <v/>
      </c>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13.5" thickBot="1">
      <c r="A356" s="167"/>
      <c r="B356" s="103">
        <v>14</v>
      </c>
      <c r="C356" s="102"/>
      <c r="D356" s="101"/>
      <c r="E356" s="101"/>
      <c r="F356" s="100"/>
      <c r="G356" s="99"/>
      <c r="H356" s="99"/>
      <c r="I356" s="93" t="str">
        <f t="shared" si="30"/>
        <v/>
      </c>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13.5" thickBot="1">
      <c r="A357" s="167"/>
      <c r="B357" s="103">
        <v>15</v>
      </c>
      <c r="C357" s="102"/>
      <c r="D357" s="101"/>
      <c r="E357" s="101"/>
      <c r="F357" s="100"/>
      <c r="G357" s="99"/>
      <c r="H357" s="99"/>
      <c r="I357" s="93" t="str">
        <f t="shared" si="30"/>
        <v/>
      </c>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13.5" thickBot="1">
      <c r="A358" s="167"/>
      <c r="B358" s="103">
        <v>16</v>
      </c>
      <c r="C358" s="102"/>
      <c r="D358" s="101"/>
      <c r="E358" s="101"/>
      <c r="F358" s="100"/>
      <c r="G358" s="99"/>
      <c r="H358" s="99"/>
      <c r="I358" s="93" t="str">
        <f t="shared" si="30"/>
        <v/>
      </c>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13.5" thickBot="1">
      <c r="A359" s="167"/>
      <c r="B359" s="103">
        <v>17</v>
      </c>
      <c r="C359" s="102"/>
      <c r="D359" s="101"/>
      <c r="E359" s="101"/>
      <c r="F359" s="100"/>
      <c r="G359" s="99"/>
      <c r="H359" s="99"/>
      <c r="I359" s="93" t="str">
        <f t="shared" si="30"/>
        <v/>
      </c>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13.5" thickBot="1">
      <c r="A360" s="167"/>
      <c r="B360" s="103">
        <v>18</v>
      </c>
      <c r="C360" s="102"/>
      <c r="D360" s="101"/>
      <c r="E360" s="101"/>
      <c r="F360" s="100"/>
      <c r="G360" s="99"/>
      <c r="H360" s="99"/>
      <c r="I360" s="93" t="str">
        <f t="shared" si="30"/>
        <v/>
      </c>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13.5" thickBot="1">
      <c r="A361" s="167"/>
      <c r="B361" s="103">
        <v>19</v>
      </c>
      <c r="C361" s="102"/>
      <c r="D361" s="101"/>
      <c r="E361" s="101"/>
      <c r="F361" s="100"/>
      <c r="G361" s="99"/>
      <c r="H361" s="99"/>
      <c r="I361" s="93" t="str">
        <f t="shared" si="30"/>
        <v/>
      </c>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13.5" thickBot="1">
      <c r="A362" s="168"/>
      <c r="B362" s="98">
        <v>20</v>
      </c>
      <c r="C362" s="97"/>
      <c r="D362" s="96"/>
      <c r="E362" s="96"/>
      <c r="F362" s="95"/>
      <c r="G362" s="94"/>
      <c r="H362" s="94"/>
      <c r="I362" s="93" t="str">
        <f t="shared" si="30"/>
        <v/>
      </c>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13.5" thickBot="1">
      <c r="A363" s="110"/>
      <c r="B363" s="109">
        <v>1</v>
      </c>
      <c r="C363" s="108"/>
      <c r="D363" s="107"/>
      <c r="E363" s="107"/>
      <c r="F363" s="106"/>
      <c r="G363" s="105"/>
      <c r="H363" s="105"/>
      <c r="I363" s="93" t="str">
        <f t="shared" si="30"/>
        <v/>
      </c>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13.5" thickBot="1">
      <c r="A364" s="104" t="s">
        <v>12</v>
      </c>
      <c r="B364" s="103">
        <v>2</v>
      </c>
      <c r="C364" s="102"/>
      <c r="D364" s="101"/>
      <c r="E364" s="101"/>
      <c r="F364" s="100"/>
      <c r="G364" s="99"/>
      <c r="H364" s="99"/>
      <c r="I364" s="93" t="str">
        <f t="shared" si="30"/>
        <v/>
      </c>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13.5" thickBot="1">
      <c r="A365" s="166"/>
      <c r="B365" s="103">
        <v>3</v>
      </c>
      <c r="C365" s="102"/>
      <c r="D365" s="101"/>
      <c r="E365" s="101"/>
      <c r="F365" s="100"/>
      <c r="G365" s="99"/>
      <c r="H365" s="99"/>
      <c r="I365" s="93" t="str">
        <f t="shared" si="30"/>
        <v/>
      </c>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13.5" thickBot="1">
      <c r="A366" s="167"/>
      <c r="B366" s="103">
        <v>4</v>
      </c>
      <c r="C366" s="102"/>
      <c r="D366" s="101"/>
      <c r="E366" s="101"/>
      <c r="F366" s="100"/>
      <c r="G366" s="99"/>
      <c r="H366" s="99"/>
      <c r="I366" s="93" t="str">
        <f t="shared" si="30"/>
        <v/>
      </c>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13.5" thickBot="1">
      <c r="A367" s="167"/>
      <c r="B367" s="103">
        <v>5</v>
      </c>
      <c r="C367" s="102"/>
      <c r="D367" s="101"/>
      <c r="E367" s="101"/>
      <c r="F367" s="100"/>
      <c r="G367" s="99"/>
      <c r="H367" s="99"/>
      <c r="I367" s="93" t="str">
        <f t="shared" si="30"/>
        <v/>
      </c>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13.5" thickBot="1">
      <c r="A368" s="167"/>
      <c r="B368" s="103">
        <v>6</v>
      </c>
      <c r="C368" s="102"/>
      <c r="D368" s="101"/>
      <c r="E368" s="101"/>
      <c r="F368" s="100"/>
      <c r="G368" s="99"/>
      <c r="H368" s="99"/>
      <c r="I368" s="93" t="str">
        <f t="shared" si="30"/>
        <v/>
      </c>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13.5" thickBot="1">
      <c r="A369" s="167"/>
      <c r="B369" s="103">
        <v>7</v>
      </c>
      <c r="C369" s="102"/>
      <c r="D369" s="101"/>
      <c r="E369" s="101"/>
      <c r="F369" s="100"/>
      <c r="G369" s="99"/>
      <c r="H369" s="99"/>
      <c r="I369" s="93" t="str">
        <f t="shared" si="30"/>
        <v/>
      </c>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13.5" thickBot="1">
      <c r="A370" s="167"/>
      <c r="B370" s="103">
        <v>8</v>
      </c>
      <c r="C370" s="102"/>
      <c r="D370" s="101"/>
      <c r="E370" s="101"/>
      <c r="F370" s="100"/>
      <c r="G370" s="99"/>
      <c r="H370" s="99"/>
      <c r="I370" s="93" t="str">
        <f t="shared" si="30"/>
        <v/>
      </c>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13.5" thickBot="1">
      <c r="A371" s="167"/>
      <c r="B371" s="103">
        <v>9</v>
      </c>
      <c r="C371" s="102"/>
      <c r="D371" s="101"/>
      <c r="E371" s="101"/>
      <c r="F371" s="100"/>
      <c r="G371" s="99"/>
      <c r="H371" s="99"/>
      <c r="I371" s="93" t="str">
        <f t="shared" si="30"/>
        <v/>
      </c>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13.5" thickBot="1">
      <c r="A372" s="167"/>
      <c r="B372" s="103">
        <v>10</v>
      </c>
      <c r="C372" s="102"/>
      <c r="D372" s="101"/>
      <c r="E372" s="101"/>
      <c r="F372" s="100"/>
      <c r="G372" s="99"/>
      <c r="H372" s="99"/>
      <c r="I372" s="93" t="str">
        <f t="shared" si="30"/>
        <v/>
      </c>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13.5" thickBot="1">
      <c r="A373" s="167"/>
      <c r="B373" s="103">
        <v>11</v>
      </c>
      <c r="C373" s="102"/>
      <c r="D373" s="101"/>
      <c r="E373" s="101"/>
      <c r="F373" s="100"/>
      <c r="G373" s="99"/>
      <c r="H373" s="99"/>
      <c r="I373" s="93" t="str">
        <f t="shared" si="30"/>
        <v/>
      </c>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13.5" thickBot="1">
      <c r="A374" s="167"/>
      <c r="B374" s="103">
        <v>12</v>
      </c>
      <c r="C374" s="102"/>
      <c r="D374" s="101"/>
      <c r="E374" s="101"/>
      <c r="F374" s="100"/>
      <c r="G374" s="99"/>
      <c r="H374" s="99"/>
      <c r="I374" s="93" t="str">
        <f t="shared" si="30"/>
        <v/>
      </c>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13.5" thickBot="1">
      <c r="A375" s="167"/>
      <c r="B375" s="103">
        <v>13</v>
      </c>
      <c r="C375" s="102"/>
      <c r="D375" s="101"/>
      <c r="E375" s="101"/>
      <c r="F375" s="100"/>
      <c r="G375" s="99"/>
      <c r="H375" s="99"/>
      <c r="I375" s="93" t="str">
        <f t="shared" si="30"/>
        <v/>
      </c>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13.5" thickBot="1">
      <c r="A376" s="167"/>
      <c r="B376" s="103">
        <v>14</v>
      </c>
      <c r="C376" s="102"/>
      <c r="D376" s="101"/>
      <c r="E376" s="101"/>
      <c r="F376" s="100"/>
      <c r="G376" s="99"/>
      <c r="H376" s="99"/>
      <c r="I376" s="93" t="str">
        <f t="shared" si="30"/>
        <v/>
      </c>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13.5" thickBot="1">
      <c r="A377" s="167"/>
      <c r="B377" s="103">
        <v>15</v>
      </c>
      <c r="C377" s="102"/>
      <c r="D377" s="101"/>
      <c r="E377" s="101"/>
      <c r="F377" s="100"/>
      <c r="G377" s="99"/>
      <c r="H377" s="99"/>
      <c r="I377" s="93" t="str">
        <f t="shared" si="30"/>
        <v/>
      </c>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13.5" thickBot="1">
      <c r="A378" s="167"/>
      <c r="B378" s="103">
        <v>16</v>
      </c>
      <c r="C378" s="102"/>
      <c r="D378" s="101"/>
      <c r="E378" s="101"/>
      <c r="F378" s="100"/>
      <c r="G378" s="99"/>
      <c r="H378" s="99"/>
      <c r="I378" s="93" t="str">
        <f t="shared" si="30"/>
        <v/>
      </c>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13.5" thickBot="1">
      <c r="A379" s="167"/>
      <c r="B379" s="103">
        <v>17</v>
      </c>
      <c r="C379" s="102"/>
      <c r="D379" s="101"/>
      <c r="E379" s="101"/>
      <c r="F379" s="100"/>
      <c r="G379" s="99"/>
      <c r="H379" s="99"/>
      <c r="I379" s="93" t="str">
        <f t="shared" si="30"/>
        <v/>
      </c>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13.5" thickBot="1">
      <c r="A380" s="167"/>
      <c r="B380" s="103">
        <v>18</v>
      </c>
      <c r="C380" s="102"/>
      <c r="D380" s="101"/>
      <c r="E380" s="101"/>
      <c r="F380" s="100"/>
      <c r="G380" s="99"/>
      <c r="H380" s="99"/>
      <c r="I380" s="93" t="str">
        <f t="shared" si="30"/>
        <v/>
      </c>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13.5" thickBot="1">
      <c r="A381" s="167"/>
      <c r="B381" s="103">
        <v>19</v>
      </c>
      <c r="C381" s="102"/>
      <c r="D381" s="101"/>
      <c r="E381" s="101"/>
      <c r="F381" s="100"/>
      <c r="G381" s="99"/>
      <c r="H381" s="99"/>
      <c r="I381" s="93" t="str">
        <f t="shared" si="30"/>
        <v/>
      </c>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13.5" thickBot="1">
      <c r="A382" s="168"/>
      <c r="B382" s="98">
        <v>20</v>
      </c>
      <c r="C382" s="97"/>
      <c r="D382" s="96"/>
      <c r="E382" s="96"/>
      <c r="F382" s="95"/>
      <c r="G382" s="94"/>
      <c r="H382" s="94"/>
      <c r="I382" s="93" t="str">
        <f t="shared" si="30"/>
        <v/>
      </c>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13.5" thickBot="1">
      <c r="A383" s="110"/>
      <c r="B383" s="109">
        <v>1</v>
      </c>
      <c r="C383" s="108"/>
      <c r="D383" s="107"/>
      <c r="E383" s="107"/>
      <c r="F383" s="106"/>
      <c r="G383" s="105"/>
      <c r="H383" s="105"/>
      <c r="I383" s="93" t="str">
        <f t="shared" si="30"/>
        <v/>
      </c>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13.5" thickBot="1">
      <c r="A384" s="104" t="s">
        <v>12</v>
      </c>
      <c r="B384" s="103">
        <v>2</v>
      </c>
      <c r="C384" s="102"/>
      <c r="D384" s="101"/>
      <c r="E384" s="101"/>
      <c r="F384" s="100"/>
      <c r="G384" s="99"/>
      <c r="H384" s="99"/>
      <c r="I384" s="93" t="str">
        <f t="shared" si="30"/>
        <v/>
      </c>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13.5" thickBot="1">
      <c r="A385" s="166"/>
      <c r="B385" s="103">
        <v>3</v>
      </c>
      <c r="C385" s="102"/>
      <c r="D385" s="101"/>
      <c r="E385" s="101"/>
      <c r="F385" s="100"/>
      <c r="G385" s="99"/>
      <c r="H385" s="99"/>
      <c r="I385" s="93" t="str">
        <f t="shared" si="30"/>
        <v/>
      </c>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13.5" thickBot="1">
      <c r="A386" s="167"/>
      <c r="B386" s="103">
        <v>4</v>
      </c>
      <c r="C386" s="102"/>
      <c r="D386" s="101"/>
      <c r="E386" s="101"/>
      <c r="F386" s="100"/>
      <c r="G386" s="99"/>
      <c r="H386" s="99"/>
      <c r="I386" s="93" t="str">
        <f t="shared" si="30"/>
        <v/>
      </c>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13.5" thickBot="1">
      <c r="A387" s="167"/>
      <c r="B387" s="103">
        <v>5</v>
      </c>
      <c r="C387" s="102"/>
      <c r="D387" s="101"/>
      <c r="E387" s="101"/>
      <c r="F387" s="100"/>
      <c r="G387" s="99"/>
      <c r="H387" s="99"/>
      <c r="I387" s="93" t="str">
        <f t="shared" ref="I387:I450" si="31">IF(COUNTA($C387:$H387)&lt;COUNTA($C$2:$H$2),"",IF(COUNTIF($C387:$H387,"no")&gt;0,"No","Yes"))</f>
        <v/>
      </c>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13.5" thickBot="1">
      <c r="A388" s="167"/>
      <c r="B388" s="103">
        <v>6</v>
      </c>
      <c r="C388" s="102"/>
      <c r="D388" s="101"/>
      <c r="E388" s="101"/>
      <c r="F388" s="100"/>
      <c r="G388" s="99"/>
      <c r="H388" s="99"/>
      <c r="I388" s="93" t="str">
        <f t="shared" si="31"/>
        <v/>
      </c>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13.5" thickBot="1">
      <c r="A389" s="167"/>
      <c r="B389" s="103">
        <v>7</v>
      </c>
      <c r="C389" s="102"/>
      <c r="D389" s="101"/>
      <c r="E389" s="101"/>
      <c r="F389" s="100"/>
      <c r="G389" s="99"/>
      <c r="H389" s="99"/>
      <c r="I389" s="93" t="str">
        <f t="shared" si="31"/>
        <v/>
      </c>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13.5" thickBot="1">
      <c r="A390" s="167"/>
      <c r="B390" s="103">
        <v>8</v>
      </c>
      <c r="C390" s="102"/>
      <c r="D390" s="101"/>
      <c r="E390" s="101"/>
      <c r="F390" s="100"/>
      <c r="G390" s="99"/>
      <c r="H390" s="99"/>
      <c r="I390" s="93" t="str">
        <f t="shared" si="31"/>
        <v/>
      </c>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13.5" thickBot="1">
      <c r="A391" s="167"/>
      <c r="B391" s="103">
        <v>9</v>
      </c>
      <c r="C391" s="102"/>
      <c r="D391" s="101"/>
      <c r="E391" s="101"/>
      <c r="F391" s="100"/>
      <c r="G391" s="99"/>
      <c r="H391" s="99"/>
      <c r="I391" s="93" t="str">
        <f t="shared" si="31"/>
        <v/>
      </c>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13.5" thickBot="1">
      <c r="A392" s="167"/>
      <c r="B392" s="103">
        <v>10</v>
      </c>
      <c r="C392" s="102"/>
      <c r="D392" s="101"/>
      <c r="E392" s="101"/>
      <c r="F392" s="100"/>
      <c r="G392" s="99"/>
      <c r="H392" s="99"/>
      <c r="I392" s="93" t="str">
        <f t="shared" si="31"/>
        <v/>
      </c>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13.5" thickBot="1">
      <c r="A393" s="167"/>
      <c r="B393" s="103">
        <v>11</v>
      </c>
      <c r="C393" s="102"/>
      <c r="D393" s="101"/>
      <c r="E393" s="101"/>
      <c r="F393" s="100"/>
      <c r="G393" s="99"/>
      <c r="H393" s="99"/>
      <c r="I393" s="93" t="str">
        <f t="shared" si="31"/>
        <v/>
      </c>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13.5" thickBot="1">
      <c r="A394" s="167"/>
      <c r="B394" s="103">
        <v>12</v>
      </c>
      <c r="C394" s="102"/>
      <c r="D394" s="101"/>
      <c r="E394" s="101"/>
      <c r="F394" s="100"/>
      <c r="G394" s="99"/>
      <c r="H394" s="99"/>
      <c r="I394" s="93" t="str">
        <f t="shared" si="31"/>
        <v/>
      </c>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13.5" thickBot="1">
      <c r="A395" s="167"/>
      <c r="B395" s="103">
        <v>13</v>
      </c>
      <c r="C395" s="102"/>
      <c r="D395" s="101"/>
      <c r="E395" s="101"/>
      <c r="F395" s="100"/>
      <c r="G395" s="99"/>
      <c r="H395" s="99"/>
      <c r="I395" s="93" t="str">
        <f t="shared" si="31"/>
        <v/>
      </c>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13.5" thickBot="1">
      <c r="A396" s="167"/>
      <c r="B396" s="103">
        <v>14</v>
      </c>
      <c r="C396" s="102"/>
      <c r="D396" s="101"/>
      <c r="E396" s="101"/>
      <c r="F396" s="100"/>
      <c r="G396" s="99"/>
      <c r="H396" s="99"/>
      <c r="I396" s="93" t="str">
        <f t="shared" si="31"/>
        <v/>
      </c>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13.5" thickBot="1">
      <c r="A397" s="167"/>
      <c r="B397" s="103">
        <v>15</v>
      </c>
      <c r="C397" s="102"/>
      <c r="D397" s="101"/>
      <c r="E397" s="101"/>
      <c r="F397" s="100"/>
      <c r="G397" s="99"/>
      <c r="H397" s="99"/>
      <c r="I397" s="93" t="str">
        <f t="shared" si="31"/>
        <v/>
      </c>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13.5" thickBot="1">
      <c r="A398" s="167"/>
      <c r="B398" s="103">
        <v>16</v>
      </c>
      <c r="C398" s="102"/>
      <c r="D398" s="101"/>
      <c r="E398" s="101"/>
      <c r="F398" s="100"/>
      <c r="G398" s="99"/>
      <c r="H398" s="99"/>
      <c r="I398" s="93" t="str">
        <f t="shared" si="31"/>
        <v/>
      </c>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13.5" thickBot="1">
      <c r="A399" s="167"/>
      <c r="B399" s="103">
        <v>17</v>
      </c>
      <c r="C399" s="102"/>
      <c r="D399" s="101"/>
      <c r="E399" s="101"/>
      <c r="F399" s="100"/>
      <c r="G399" s="99"/>
      <c r="H399" s="99"/>
      <c r="I399" s="93" t="str">
        <f t="shared" si="31"/>
        <v/>
      </c>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13.5" thickBot="1">
      <c r="A400" s="167"/>
      <c r="B400" s="103">
        <v>18</v>
      </c>
      <c r="C400" s="102"/>
      <c r="D400" s="101"/>
      <c r="E400" s="101"/>
      <c r="F400" s="100"/>
      <c r="G400" s="99"/>
      <c r="H400" s="99"/>
      <c r="I400" s="93" t="str">
        <f t="shared" si="31"/>
        <v/>
      </c>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13.5" thickBot="1">
      <c r="A401" s="167"/>
      <c r="B401" s="103">
        <v>19</v>
      </c>
      <c r="C401" s="102"/>
      <c r="D401" s="101"/>
      <c r="E401" s="101"/>
      <c r="F401" s="100"/>
      <c r="G401" s="99"/>
      <c r="H401" s="99"/>
      <c r="I401" s="93" t="str">
        <f t="shared" si="31"/>
        <v/>
      </c>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13.5" thickBot="1">
      <c r="A402" s="168"/>
      <c r="B402" s="98">
        <v>20</v>
      </c>
      <c r="C402" s="97"/>
      <c r="D402" s="96"/>
      <c r="E402" s="96"/>
      <c r="F402" s="95"/>
      <c r="G402" s="94"/>
      <c r="H402" s="94"/>
      <c r="I402" s="93" t="str">
        <f t="shared" si="31"/>
        <v/>
      </c>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13.5" thickBot="1">
      <c r="A403" s="110"/>
      <c r="B403" s="109">
        <v>1</v>
      </c>
      <c r="C403" s="108"/>
      <c r="D403" s="107"/>
      <c r="E403" s="107"/>
      <c r="F403" s="106"/>
      <c r="G403" s="105"/>
      <c r="H403" s="105"/>
      <c r="I403" s="93" t="str">
        <f t="shared" si="31"/>
        <v/>
      </c>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13.5" thickBot="1">
      <c r="A404" s="104" t="s">
        <v>12</v>
      </c>
      <c r="B404" s="103">
        <v>2</v>
      </c>
      <c r="C404" s="102"/>
      <c r="D404" s="101"/>
      <c r="E404" s="101"/>
      <c r="F404" s="100"/>
      <c r="G404" s="99"/>
      <c r="H404" s="99"/>
      <c r="I404" s="93" t="str">
        <f t="shared" si="31"/>
        <v/>
      </c>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13.5" thickBot="1">
      <c r="A405" s="166"/>
      <c r="B405" s="103">
        <v>3</v>
      </c>
      <c r="C405" s="102"/>
      <c r="D405" s="101"/>
      <c r="E405" s="101"/>
      <c r="F405" s="100"/>
      <c r="G405" s="99"/>
      <c r="H405" s="99"/>
      <c r="I405" s="93" t="str">
        <f t="shared" si="31"/>
        <v/>
      </c>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13.5" thickBot="1">
      <c r="A406" s="167"/>
      <c r="B406" s="103">
        <v>4</v>
      </c>
      <c r="C406" s="102"/>
      <c r="D406" s="101"/>
      <c r="E406" s="101"/>
      <c r="F406" s="100"/>
      <c r="G406" s="99"/>
      <c r="H406" s="99"/>
      <c r="I406" s="93" t="str">
        <f t="shared" si="31"/>
        <v/>
      </c>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13.5" thickBot="1">
      <c r="A407" s="167"/>
      <c r="B407" s="103">
        <v>5</v>
      </c>
      <c r="C407" s="102"/>
      <c r="D407" s="101"/>
      <c r="E407" s="101"/>
      <c r="F407" s="100"/>
      <c r="G407" s="99"/>
      <c r="H407" s="99"/>
      <c r="I407" s="93" t="str">
        <f t="shared" si="31"/>
        <v/>
      </c>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13.5" thickBot="1">
      <c r="A408" s="167"/>
      <c r="B408" s="103">
        <v>6</v>
      </c>
      <c r="C408" s="102"/>
      <c r="D408" s="101"/>
      <c r="E408" s="101"/>
      <c r="F408" s="100"/>
      <c r="G408" s="99"/>
      <c r="H408" s="99"/>
      <c r="I408" s="93" t="str">
        <f t="shared" si="31"/>
        <v/>
      </c>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13.5" thickBot="1">
      <c r="A409" s="167"/>
      <c r="B409" s="103">
        <v>7</v>
      </c>
      <c r="C409" s="102"/>
      <c r="D409" s="101"/>
      <c r="E409" s="101"/>
      <c r="F409" s="100"/>
      <c r="G409" s="99"/>
      <c r="H409" s="99"/>
      <c r="I409" s="93" t="str">
        <f t="shared" si="31"/>
        <v/>
      </c>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13.5" thickBot="1">
      <c r="A410" s="167"/>
      <c r="B410" s="103">
        <v>8</v>
      </c>
      <c r="C410" s="102"/>
      <c r="D410" s="101"/>
      <c r="E410" s="101"/>
      <c r="F410" s="100"/>
      <c r="G410" s="99"/>
      <c r="H410" s="99"/>
      <c r="I410" s="93" t="str">
        <f t="shared" si="31"/>
        <v/>
      </c>
      <c r="J410" s="88"/>
      <c r="K410" s="88"/>
      <c r="L410" s="88"/>
      <c r="M410" s="88"/>
      <c r="N410" s="88"/>
      <c r="O410" s="88"/>
      <c r="P410" s="88"/>
      <c r="Q410" s="88"/>
      <c r="R410" s="88"/>
      <c r="S410" s="88"/>
      <c r="T410" s="88"/>
      <c r="U410" s="88"/>
      <c r="V410" s="88"/>
      <c r="W410" s="88"/>
      <c r="X410" s="88"/>
      <c r="Y410" s="88"/>
      <c r="Z410" s="88"/>
      <c r="AA410" s="88"/>
      <c r="AB410" s="88"/>
      <c r="AC410" s="88"/>
      <c r="AD410" s="88"/>
      <c r="AE410" s="88"/>
      <c r="AF410" s="88"/>
    </row>
    <row r="411" spans="1:32" ht="13.5" thickBot="1">
      <c r="A411" s="167"/>
      <c r="B411" s="103">
        <v>9</v>
      </c>
      <c r="C411" s="102"/>
      <c r="D411" s="101"/>
      <c r="E411" s="101"/>
      <c r="F411" s="100"/>
      <c r="G411" s="99"/>
      <c r="H411" s="99"/>
      <c r="I411" s="93" t="str">
        <f t="shared" si="31"/>
        <v/>
      </c>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3.5" thickBot="1">
      <c r="A412" s="167"/>
      <c r="B412" s="103">
        <v>10</v>
      </c>
      <c r="C412" s="102"/>
      <c r="D412" s="101"/>
      <c r="E412" s="101"/>
      <c r="F412" s="100"/>
      <c r="G412" s="99"/>
      <c r="H412" s="99"/>
      <c r="I412" s="93" t="str">
        <f t="shared" si="31"/>
        <v/>
      </c>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13.5" thickBot="1">
      <c r="A413" s="167"/>
      <c r="B413" s="103">
        <v>11</v>
      </c>
      <c r="C413" s="102"/>
      <c r="D413" s="101"/>
      <c r="E413" s="101"/>
      <c r="F413" s="100"/>
      <c r="G413" s="99"/>
      <c r="H413" s="99"/>
      <c r="I413" s="93" t="str">
        <f t="shared" si="31"/>
        <v/>
      </c>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14" spans="1:32" ht="13.5" thickBot="1">
      <c r="A414" s="167"/>
      <c r="B414" s="103">
        <v>12</v>
      </c>
      <c r="C414" s="102"/>
      <c r="D414" s="101"/>
      <c r="E414" s="101"/>
      <c r="F414" s="100"/>
      <c r="G414" s="99"/>
      <c r="H414" s="99"/>
      <c r="I414" s="93" t="str">
        <f t="shared" si="31"/>
        <v/>
      </c>
      <c r="J414" s="88"/>
      <c r="K414" s="88"/>
      <c r="L414" s="88"/>
      <c r="M414" s="88"/>
      <c r="N414" s="88"/>
      <c r="O414" s="88"/>
      <c r="P414" s="88"/>
      <c r="Q414" s="88"/>
      <c r="R414" s="88"/>
      <c r="S414" s="88"/>
      <c r="T414" s="88"/>
      <c r="U414" s="88"/>
      <c r="V414" s="88"/>
      <c r="W414" s="88"/>
      <c r="X414" s="88"/>
      <c r="Y414" s="88"/>
      <c r="Z414" s="88"/>
      <c r="AA414" s="88"/>
      <c r="AB414" s="88"/>
      <c r="AC414" s="88"/>
      <c r="AD414" s="88"/>
      <c r="AE414" s="88"/>
      <c r="AF414" s="88"/>
    </row>
    <row r="415" spans="1:32" ht="13.5" thickBot="1">
      <c r="A415" s="167"/>
      <c r="B415" s="103">
        <v>13</v>
      </c>
      <c r="C415" s="102"/>
      <c r="D415" s="101"/>
      <c r="E415" s="101"/>
      <c r="F415" s="100"/>
      <c r="G415" s="99"/>
      <c r="H415" s="99"/>
      <c r="I415" s="93" t="str">
        <f t="shared" si="31"/>
        <v/>
      </c>
      <c r="J415" s="88"/>
      <c r="K415" s="88"/>
      <c r="L415" s="88"/>
      <c r="M415" s="88"/>
      <c r="N415" s="88"/>
      <c r="O415" s="88"/>
      <c r="P415" s="88"/>
      <c r="Q415" s="88"/>
      <c r="R415" s="88"/>
      <c r="S415" s="88"/>
      <c r="T415" s="88"/>
      <c r="U415" s="88"/>
      <c r="V415" s="88"/>
      <c r="W415" s="88"/>
      <c r="X415" s="88"/>
      <c r="Y415" s="88"/>
      <c r="Z415" s="88"/>
      <c r="AA415" s="88"/>
      <c r="AB415" s="88"/>
      <c r="AC415" s="88"/>
      <c r="AD415" s="88"/>
      <c r="AE415" s="88"/>
      <c r="AF415" s="88"/>
    </row>
    <row r="416" spans="1:32" ht="13.5" thickBot="1">
      <c r="A416" s="167"/>
      <c r="B416" s="103">
        <v>14</v>
      </c>
      <c r="C416" s="102"/>
      <c r="D416" s="101"/>
      <c r="E416" s="101"/>
      <c r="F416" s="100"/>
      <c r="G416" s="99"/>
      <c r="H416" s="99"/>
      <c r="I416" s="93" t="str">
        <f t="shared" si="31"/>
        <v/>
      </c>
      <c r="J416" s="88"/>
      <c r="K416" s="88"/>
      <c r="L416" s="88"/>
      <c r="M416" s="88"/>
      <c r="N416" s="88"/>
      <c r="O416" s="88"/>
      <c r="P416" s="88"/>
      <c r="Q416" s="88"/>
      <c r="R416" s="88"/>
      <c r="S416" s="88"/>
      <c r="T416" s="88"/>
      <c r="U416" s="88"/>
      <c r="V416" s="88"/>
      <c r="W416" s="88"/>
      <c r="X416" s="88"/>
      <c r="Y416" s="88"/>
      <c r="Z416" s="88"/>
      <c r="AA416" s="88"/>
      <c r="AB416" s="88"/>
      <c r="AC416" s="88"/>
      <c r="AD416" s="88"/>
      <c r="AE416" s="88"/>
      <c r="AF416" s="88"/>
    </row>
    <row r="417" spans="1:32" ht="13.5" thickBot="1">
      <c r="A417" s="167"/>
      <c r="B417" s="103">
        <v>15</v>
      </c>
      <c r="C417" s="102"/>
      <c r="D417" s="101"/>
      <c r="E417" s="101"/>
      <c r="F417" s="100"/>
      <c r="G417" s="99"/>
      <c r="H417" s="99"/>
      <c r="I417" s="93" t="str">
        <f t="shared" si="31"/>
        <v/>
      </c>
      <c r="J417" s="88"/>
      <c r="K417" s="88"/>
      <c r="L417" s="88"/>
      <c r="M417" s="88"/>
      <c r="N417" s="88"/>
      <c r="O417" s="88"/>
      <c r="P417" s="88"/>
      <c r="Q417" s="88"/>
      <c r="R417" s="88"/>
      <c r="S417" s="88"/>
      <c r="T417" s="88"/>
      <c r="U417" s="88"/>
      <c r="V417" s="88"/>
      <c r="W417" s="88"/>
      <c r="X417" s="88"/>
      <c r="Y417" s="88"/>
      <c r="Z417" s="88"/>
      <c r="AA417" s="88"/>
      <c r="AB417" s="88"/>
      <c r="AC417" s="88"/>
      <c r="AD417" s="88"/>
      <c r="AE417" s="88"/>
      <c r="AF417" s="88"/>
    </row>
    <row r="418" spans="1:32" ht="13.5" thickBot="1">
      <c r="A418" s="167"/>
      <c r="B418" s="103">
        <v>16</v>
      </c>
      <c r="C418" s="102"/>
      <c r="D418" s="101"/>
      <c r="E418" s="101"/>
      <c r="F418" s="100"/>
      <c r="G418" s="99"/>
      <c r="H418" s="99"/>
      <c r="I418" s="93" t="str">
        <f t="shared" si="31"/>
        <v/>
      </c>
      <c r="J418" s="88"/>
      <c r="K418" s="88"/>
      <c r="L418" s="88"/>
      <c r="M418" s="88"/>
      <c r="N418" s="88"/>
      <c r="O418" s="88"/>
      <c r="P418" s="88"/>
      <c r="Q418" s="88"/>
      <c r="R418" s="88"/>
      <c r="S418" s="88"/>
      <c r="T418" s="88"/>
      <c r="U418" s="88"/>
      <c r="V418" s="88"/>
      <c r="W418" s="88"/>
      <c r="X418" s="88"/>
      <c r="Y418" s="88"/>
      <c r="Z418" s="88"/>
      <c r="AA418" s="88"/>
      <c r="AB418" s="88"/>
      <c r="AC418" s="88"/>
      <c r="AD418" s="88"/>
      <c r="AE418" s="88"/>
      <c r="AF418" s="88"/>
    </row>
    <row r="419" spans="1:32" ht="13.5" thickBot="1">
      <c r="A419" s="167"/>
      <c r="B419" s="103">
        <v>17</v>
      </c>
      <c r="C419" s="102"/>
      <c r="D419" s="101"/>
      <c r="E419" s="101"/>
      <c r="F419" s="100"/>
      <c r="G419" s="99"/>
      <c r="H419" s="99"/>
      <c r="I419" s="93" t="str">
        <f t="shared" si="31"/>
        <v/>
      </c>
      <c r="J419" s="88"/>
      <c r="K419" s="88"/>
      <c r="L419" s="88"/>
      <c r="M419" s="88"/>
      <c r="N419" s="88"/>
      <c r="O419" s="88"/>
      <c r="P419" s="88"/>
      <c r="Q419" s="88"/>
      <c r="R419" s="88"/>
      <c r="S419" s="88"/>
      <c r="T419" s="88"/>
      <c r="U419" s="88"/>
      <c r="V419" s="88"/>
      <c r="W419" s="88"/>
      <c r="X419" s="88"/>
      <c r="Y419" s="88"/>
      <c r="Z419" s="88"/>
      <c r="AA419" s="88"/>
      <c r="AB419" s="88"/>
      <c r="AC419" s="88"/>
      <c r="AD419" s="88"/>
      <c r="AE419" s="88"/>
      <c r="AF419" s="88"/>
    </row>
    <row r="420" spans="1:32" ht="13.5" thickBot="1">
      <c r="A420" s="167"/>
      <c r="B420" s="103">
        <v>18</v>
      </c>
      <c r="C420" s="102"/>
      <c r="D420" s="101"/>
      <c r="E420" s="101"/>
      <c r="F420" s="100"/>
      <c r="G420" s="99"/>
      <c r="H420" s="99"/>
      <c r="I420" s="93" t="str">
        <f t="shared" si="31"/>
        <v/>
      </c>
      <c r="J420" s="88"/>
      <c r="K420" s="88"/>
      <c r="L420" s="88"/>
      <c r="M420" s="88"/>
      <c r="N420" s="88"/>
      <c r="O420" s="88"/>
      <c r="P420" s="88"/>
      <c r="Q420" s="88"/>
      <c r="R420" s="88"/>
      <c r="S420" s="88"/>
      <c r="T420" s="88"/>
      <c r="U420" s="88"/>
      <c r="V420" s="88"/>
      <c r="W420" s="88"/>
      <c r="X420" s="88"/>
      <c r="Y420" s="88"/>
      <c r="Z420" s="88"/>
      <c r="AA420" s="88"/>
      <c r="AB420" s="88"/>
      <c r="AC420" s="88"/>
      <c r="AD420" s="88"/>
      <c r="AE420" s="88"/>
      <c r="AF420" s="88"/>
    </row>
    <row r="421" spans="1:32" ht="13.5" thickBot="1">
      <c r="A421" s="167"/>
      <c r="B421" s="103">
        <v>19</v>
      </c>
      <c r="C421" s="102"/>
      <c r="D421" s="101"/>
      <c r="E421" s="101"/>
      <c r="F421" s="100"/>
      <c r="G421" s="99"/>
      <c r="H421" s="99"/>
      <c r="I421" s="93" t="str">
        <f t="shared" si="31"/>
        <v/>
      </c>
      <c r="J421" s="88"/>
      <c r="K421" s="88"/>
      <c r="L421" s="88"/>
      <c r="M421" s="88"/>
      <c r="N421" s="88"/>
      <c r="O421" s="88"/>
      <c r="P421" s="88"/>
      <c r="Q421" s="88"/>
      <c r="R421" s="88"/>
      <c r="S421" s="88"/>
      <c r="T421" s="88"/>
      <c r="U421" s="88"/>
      <c r="V421" s="88"/>
      <c r="W421" s="88"/>
      <c r="X421" s="88"/>
      <c r="Y421" s="88"/>
      <c r="Z421" s="88"/>
      <c r="AA421" s="88"/>
      <c r="AB421" s="88"/>
      <c r="AC421" s="88"/>
      <c r="AD421" s="88"/>
      <c r="AE421" s="88"/>
      <c r="AF421" s="88"/>
    </row>
    <row r="422" spans="1:32" ht="13.5" thickBot="1">
      <c r="A422" s="168"/>
      <c r="B422" s="98">
        <v>20</v>
      </c>
      <c r="C422" s="97"/>
      <c r="D422" s="96"/>
      <c r="E422" s="96"/>
      <c r="F422" s="95"/>
      <c r="G422" s="94"/>
      <c r="H422" s="94"/>
      <c r="I422" s="93" t="str">
        <f t="shared" si="31"/>
        <v/>
      </c>
      <c r="J422" s="88"/>
      <c r="K422" s="88"/>
      <c r="L422" s="88"/>
      <c r="M422" s="88"/>
      <c r="N422" s="88"/>
      <c r="O422" s="88"/>
      <c r="P422" s="88"/>
      <c r="Q422" s="88"/>
      <c r="R422" s="88"/>
      <c r="S422" s="88"/>
      <c r="T422" s="88"/>
      <c r="U422" s="88"/>
      <c r="V422" s="88"/>
      <c r="W422" s="88"/>
      <c r="X422" s="88"/>
      <c r="Y422" s="88"/>
      <c r="Z422" s="88"/>
      <c r="AA422" s="88"/>
      <c r="AB422" s="88"/>
      <c r="AC422" s="88"/>
      <c r="AD422" s="88"/>
      <c r="AE422" s="88"/>
      <c r="AF422" s="88"/>
    </row>
    <row r="423" spans="1:32" ht="13.5" thickBot="1">
      <c r="A423" s="110"/>
      <c r="B423" s="109">
        <v>1</v>
      </c>
      <c r="C423" s="108"/>
      <c r="D423" s="107"/>
      <c r="E423" s="107"/>
      <c r="F423" s="106"/>
      <c r="G423" s="105"/>
      <c r="H423" s="105"/>
      <c r="I423" s="93" t="str">
        <f t="shared" si="31"/>
        <v/>
      </c>
      <c r="J423" s="88"/>
      <c r="K423" s="88"/>
      <c r="L423" s="88"/>
      <c r="M423" s="88"/>
      <c r="N423" s="88"/>
      <c r="O423" s="88"/>
      <c r="P423" s="88"/>
      <c r="Q423" s="88"/>
      <c r="R423" s="88"/>
      <c r="S423" s="88"/>
      <c r="T423" s="88"/>
      <c r="U423" s="88"/>
      <c r="V423" s="88"/>
      <c r="W423" s="88"/>
      <c r="X423" s="88"/>
      <c r="Y423" s="88"/>
      <c r="Z423" s="88"/>
      <c r="AA423" s="88"/>
      <c r="AB423" s="88"/>
      <c r="AC423" s="88"/>
      <c r="AD423" s="88"/>
      <c r="AE423" s="88"/>
      <c r="AF423" s="88"/>
    </row>
    <row r="424" spans="1:32" ht="13.5" thickBot="1">
      <c r="A424" s="104" t="s">
        <v>12</v>
      </c>
      <c r="B424" s="103">
        <v>2</v>
      </c>
      <c r="C424" s="102"/>
      <c r="D424" s="101"/>
      <c r="E424" s="101"/>
      <c r="F424" s="100"/>
      <c r="G424" s="99"/>
      <c r="H424" s="99"/>
      <c r="I424" s="93" t="str">
        <f t="shared" si="31"/>
        <v/>
      </c>
      <c r="J424" s="88"/>
      <c r="K424" s="88"/>
      <c r="L424" s="88"/>
      <c r="M424" s="88"/>
      <c r="N424" s="88"/>
      <c r="O424" s="88"/>
      <c r="P424" s="88"/>
      <c r="Q424" s="88"/>
      <c r="R424" s="88"/>
      <c r="S424" s="88"/>
      <c r="T424" s="88"/>
      <c r="U424" s="88"/>
      <c r="V424" s="88"/>
      <c r="W424" s="88"/>
      <c r="X424" s="88"/>
      <c r="Y424" s="88"/>
      <c r="Z424" s="88"/>
      <c r="AA424" s="88"/>
      <c r="AB424" s="88"/>
      <c r="AC424" s="88"/>
      <c r="AD424" s="88"/>
      <c r="AE424" s="88"/>
      <c r="AF424" s="88"/>
    </row>
    <row r="425" spans="1:32" ht="13.5" thickBot="1">
      <c r="A425" s="166"/>
      <c r="B425" s="103">
        <v>3</v>
      </c>
      <c r="C425" s="102"/>
      <c r="D425" s="101"/>
      <c r="E425" s="101"/>
      <c r="F425" s="100"/>
      <c r="G425" s="99"/>
      <c r="H425" s="99"/>
      <c r="I425" s="93" t="str">
        <f t="shared" si="31"/>
        <v/>
      </c>
      <c r="J425" s="88"/>
      <c r="K425" s="88"/>
      <c r="L425" s="88"/>
      <c r="M425" s="88"/>
      <c r="N425" s="88"/>
      <c r="O425" s="88"/>
      <c r="P425" s="88"/>
      <c r="Q425" s="88"/>
      <c r="R425" s="88"/>
      <c r="S425" s="88"/>
      <c r="T425" s="88"/>
      <c r="U425" s="88"/>
      <c r="V425" s="88"/>
      <c r="W425" s="88"/>
      <c r="X425" s="88"/>
      <c r="Y425" s="88"/>
      <c r="Z425" s="88"/>
      <c r="AA425" s="88"/>
      <c r="AB425" s="88"/>
      <c r="AC425" s="88"/>
      <c r="AD425" s="88"/>
      <c r="AE425" s="88"/>
      <c r="AF425" s="88"/>
    </row>
    <row r="426" spans="1:32" ht="13.5" thickBot="1">
      <c r="A426" s="167"/>
      <c r="B426" s="103">
        <v>4</v>
      </c>
      <c r="C426" s="102"/>
      <c r="D426" s="101"/>
      <c r="E426" s="101"/>
      <c r="F426" s="100"/>
      <c r="G426" s="99"/>
      <c r="H426" s="99"/>
      <c r="I426" s="93" t="str">
        <f t="shared" si="31"/>
        <v/>
      </c>
      <c r="J426" s="88"/>
      <c r="K426" s="88"/>
      <c r="L426" s="88"/>
      <c r="M426" s="88"/>
      <c r="N426" s="88"/>
      <c r="O426" s="88"/>
      <c r="P426" s="88"/>
      <c r="Q426" s="88"/>
      <c r="R426" s="88"/>
      <c r="S426" s="88"/>
      <c r="T426" s="88"/>
      <c r="U426" s="88"/>
      <c r="V426" s="88"/>
      <c r="W426" s="88"/>
      <c r="X426" s="88"/>
      <c r="Y426" s="88"/>
      <c r="Z426" s="88"/>
      <c r="AA426" s="88"/>
      <c r="AB426" s="88"/>
      <c r="AC426" s="88"/>
      <c r="AD426" s="88"/>
      <c r="AE426" s="88"/>
      <c r="AF426" s="88"/>
    </row>
    <row r="427" spans="1:32" ht="13.5" thickBot="1">
      <c r="A427" s="167"/>
      <c r="B427" s="103">
        <v>5</v>
      </c>
      <c r="C427" s="102"/>
      <c r="D427" s="101"/>
      <c r="E427" s="101"/>
      <c r="F427" s="100"/>
      <c r="G427" s="99"/>
      <c r="H427" s="99"/>
      <c r="I427" s="93" t="str">
        <f t="shared" si="31"/>
        <v/>
      </c>
      <c r="J427" s="88"/>
      <c r="K427" s="88"/>
      <c r="L427" s="88"/>
      <c r="M427" s="88"/>
      <c r="N427" s="88"/>
      <c r="O427" s="88"/>
      <c r="P427" s="88"/>
      <c r="Q427" s="88"/>
      <c r="R427" s="88"/>
      <c r="S427" s="88"/>
      <c r="T427" s="88"/>
      <c r="U427" s="88"/>
      <c r="V427" s="88"/>
      <c r="W427" s="88"/>
      <c r="X427" s="88"/>
      <c r="Y427" s="88"/>
      <c r="Z427" s="88"/>
      <c r="AA427" s="88"/>
      <c r="AB427" s="88"/>
      <c r="AC427" s="88"/>
      <c r="AD427" s="88"/>
      <c r="AE427" s="88"/>
      <c r="AF427" s="88"/>
    </row>
    <row r="428" spans="1:32" ht="13.5" thickBot="1">
      <c r="A428" s="167"/>
      <c r="B428" s="103">
        <v>6</v>
      </c>
      <c r="C428" s="102"/>
      <c r="D428" s="101"/>
      <c r="E428" s="101"/>
      <c r="F428" s="100"/>
      <c r="G428" s="99"/>
      <c r="H428" s="99"/>
      <c r="I428" s="93" t="str">
        <f t="shared" si="31"/>
        <v/>
      </c>
      <c r="J428" s="88"/>
      <c r="K428" s="88"/>
      <c r="L428" s="88"/>
      <c r="M428" s="88"/>
      <c r="N428" s="88"/>
      <c r="O428" s="88"/>
      <c r="P428" s="88"/>
      <c r="Q428" s="88"/>
      <c r="R428" s="88"/>
      <c r="S428" s="88"/>
      <c r="T428" s="88"/>
      <c r="U428" s="88"/>
      <c r="V428" s="88"/>
      <c r="W428" s="88"/>
      <c r="X428" s="88"/>
      <c r="Y428" s="88"/>
      <c r="Z428" s="88"/>
      <c r="AA428" s="88"/>
      <c r="AB428" s="88"/>
      <c r="AC428" s="88"/>
      <c r="AD428" s="88"/>
      <c r="AE428" s="88"/>
      <c r="AF428" s="88"/>
    </row>
    <row r="429" spans="1:32" ht="13.5" thickBot="1">
      <c r="A429" s="167"/>
      <c r="B429" s="103">
        <v>7</v>
      </c>
      <c r="C429" s="102"/>
      <c r="D429" s="101"/>
      <c r="E429" s="101"/>
      <c r="F429" s="100"/>
      <c r="G429" s="99"/>
      <c r="H429" s="99"/>
      <c r="I429" s="93" t="str">
        <f t="shared" si="31"/>
        <v/>
      </c>
      <c r="J429" s="88"/>
      <c r="K429" s="88"/>
      <c r="L429" s="88"/>
      <c r="M429" s="88"/>
      <c r="N429" s="88"/>
      <c r="O429" s="88"/>
      <c r="P429" s="88"/>
      <c r="Q429" s="88"/>
      <c r="R429" s="88"/>
      <c r="S429" s="88"/>
      <c r="T429" s="88"/>
      <c r="U429" s="88"/>
      <c r="V429" s="88"/>
      <c r="W429" s="88"/>
      <c r="X429" s="88"/>
      <c r="Y429" s="88"/>
      <c r="Z429" s="88"/>
      <c r="AA429" s="88"/>
      <c r="AB429" s="88"/>
      <c r="AC429" s="88"/>
      <c r="AD429" s="88"/>
      <c r="AE429" s="88"/>
      <c r="AF429" s="88"/>
    </row>
    <row r="430" spans="1:32" ht="13.5" thickBot="1">
      <c r="A430" s="167"/>
      <c r="B430" s="103">
        <v>8</v>
      </c>
      <c r="C430" s="102"/>
      <c r="D430" s="101"/>
      <c r="E430" s="101"/>
      <c r="F430" s="100"/>
      <c r="G430" s="99"/>
      <c r="H430" s="99"/>
      <c r="I430" s="93" t="str">
        <f t="shared" si="31"/>
        <v/>
      </c>
      <c r="J430" s="88"/>
      <c r="K430" s="88"/>
      <c r="L430" s="88"/>
      <c r="M430" s="88"/>
      <c r="N430" s="88"/>
      <c r="O430" s="88"/>
      <c r="P430" s="88"/>
      <c r="Q430" s="88"/>
      <c r="R430" s="88"/>
      <c r="S430" s="88"/>
      <c r="T430" s="88"/>
      <c r="U430" s="88"/>
      <c r="V430" s="88"/>
      <c r="W430" s="88"/>
      <c r="X430" s="88"/>
      <c r="Y430" s="88"/>
      <c r="Z430" s="88"/>
      <c r="AA430" s="88"/>
      <c r="AB430" s="88"/>
      <c r="AC430" s="88"/>
      <c r="AD430" s="88"/>
      <c r="AE430" s="88"/>
      <c r="AF430" s="88"/>
    </row>
    <row r="431" spans="1:32" ht="13.5" thickBot="1">
      <c r="A431" s="167"/>
      <c r="B431" s="103">
        <v>9</v>
      </c>
      <c r="C431" s="102"/>
      <c r="D431" s="101"/>
      <c r="E431" s="101"/>
      <c r="F431" s="100"/>
      <c r="G431" s="99"/>
      <c r="H431" s="99"/>
      <c r="I431" s="93" t="str">
        <f t="shared" si="31"/>
        <v/>
      </c>
      <c r="J431" s="88"/>
      <c r="K431" s="88"/>
      <c r="L431" s="88"/>
      <c r="M431" s="88"/>
      <c r="N431" s="88"/>
      <c r="O431" s="88"/>
      <c r="P431" s="88"/>
      <c r="Q431" s="88"/>
      <c r="R431" s="88"/>
      <c r="S431" s="88"/>
      <c r="T431" s="88"/>
      <c r="U431" s="88"/>
      <c r="V431" s="88"/>
      <c r="W431" s="88"/>
      <c r="X431" s="88"/>
      <c r="Y431" s="88"/>
      <c r="Z431" s="88"/>
      <c r="AA431" s="88"/>
      <c r="AB431" s="88"/>
      <c r="AC431" s="88"/>
      <c r="AD431" s="88"/>
      <c r="AE431" s="88"/>
      <c r="AF431" s="88"/>
    </row>
    <row r="432" spans="1:32" ht="13.5" thickBot="1">
      <c r="A432" s="167"/>
      <c r="B432" s="103">
        <v>10</v>
      </c>
      <c r="C432" s="102"/>
      <c r="D432" s="101"/>
      <c r="E432" s="101"/>
      <c r="F432" s="100"/>
      <c r="G432" s="99"/>
      <c r="H432" s="99"/>
      <c r="I432" s="93" t="str">
        <f t="shared" si="31"/>
        <v/>
      </c>
      <c r="J432" s="88"/>
      <c r="K432" s="88"/>
      <c r="L432" s="88"/>
      <c r="M432" s="88"/>
      <c r="N432" s="88"/>
      <c r="O432" s="88"/>
      <c r="P432" s="88"/>
      <c r="Q432" s="88"/>
      <c r="R432" s="88"/>
      <c r="S432" s="88"/>
      <c r="T432" s="88"/>
      <c r="U432" s="88"/>
      <c r="V432" s="88"/>
      <c r="W432" s="88"/>
      <c r="X432" s="88"/>
      <c r="Y432" s="88"/>
      <c r="Z432" s="88"/>
      <c r="AA432" s="88"/>
      <c r="AB432" s="88"/>
      <c r="AC432" s="88"/>
      <c r="AD432" s="88"/>
      <c r="AE432" s="88"/>
      <c r="AF432" s="88"/>
    </row>
    <row r="433" spans="1:32" ht="13.5" thickBot="1">
      <c r="A433" s="167"/>
      <c r="B433" s="103">
        <v>11</v>
      </c>
      <c r="C433" s="102"/>
      <c r="D433" s="101"/>
      <c r="E433" s="101"/>
      <c r="F433" s="100"/>
      <c r="G433" s="99"/>
      <c r="H433" s="99"/>
      <c r="I433" s="93" t="str">
        <f t="shared" si="31"/>
        <v/>
      </c>
      <c r="J433" s="88"/>
      <c r="K433" s="88"/>
      <c r="L433" s="88"/>
      <c r="M433" s="88"/>
      <c r="N433" s="88"/>
      <c r="O433" s="88"/>
      <c r="P433" s="88"/>
      <c r="Q433" s="88"/>
      <c r="R433" s="88"/>
      <c r="S433" s="88"/>
      <c r="T433" s="88"/>
      <c r="U433" s="88"/>
      <c r="V433" s="88"/>
      <c r="W433" s="88"/>
      <c r="X433" s="88"/>
      <c r="Y433" s="88"/>
      <c r="Z433" s="88"/>
      <c r="AA433" s="88"/>
      <c r="AB433" s="88"/>
      <c r="AC433" s="88"/>
      <c r="AD433" s="88"/>
      <c r="AE433" s="88"/>
      <c r="AF433" s="88"/>
    </row>
    <row r="434" spans="1:32" ht="13.5" thickBot="1">
      <c r="A434" s="167"/>
      <c r="B434" s="103">
        <v>12</v>
      </c>
      <c r="C434" s="102"/>
      <c r="D434" s="101"/>
      <c r="E434" s="101"/>
      <c r="F434" s="100"/>
      <c r="G434" s="99"/>
      <c r="H434" s="99"/>
      <c r="I434" s="93" t="str">
        <f t="shared" si="31"/>
        <v/>
      </c>
      <c r="J434" s="88"/>
      <c r="K434" s="88"/>
      <c r="L434" s="88"/>
      <c r="M434" s="88"/>
      <c r="N434" s="88"/>
      <c r="O434" s="88"/>
      <c r="P434" s="88"/>
      <c r="Q434" s="88"/>
      <c r="R434" s="88"/>
      <c r="S434" s="88"/>
      <c r="T434" s="88"/>
      <c r="U434" s="88"/>
      <c r="V434" s="88"/>
      <c r="W434" s="88"/>
      <c r="X434" s="88"/>
      <c r="Y434" s="88"/>
      <c r="Z434" s="88"/>
      <c r="AA434" s="88"/>
      <c r="AB434" s="88"/>
      <c r="AC434" s="88"/>
      <c r="AD434" s="88"/>
      <c r="AE434" s="88"/>
      <c r="AF434" s="88"/>
    </row>
    <row r="435" spans="1:32" ht="13.5" thickBot="1">
      <c r="A435" s="167"/>
      <c r="B435" s="103">
        <v>13</v>
      </c>
      <c r="C435" s="102"/>
      <c r="D435" s="101"/>
      <c r="E435" s="101"/>
      <c r="F435" s="100"/>
      <c r="G435" s="99"/>
      <c r="H435" s="99"/>
      <c r="I435" s="93" t="str">
        <f t="shared" si="31"/>
        <v/>
      </c>
      <c r="J435" s="88"/>
      <c r="K435" s="88"/>
      <c r="L435" s="88"/>
      <c r="M435" s="88"/>
      <c r="N435" s="88"/>
      <c r="O435" s="88"/>
      <c r="P435" s="88"/>
      <c r="Q435" s="88"/>
      <c r="R435" s="88"/>
      <c r="S435" s="88"/>
      <c r="T435" s="88"/>
      <c r="U435" s="88"/>
      <c r="V435" s="88"/>
      <c r="W435" s="88"/>
      <c r="X435" s="88"/>
      <c r="Y435" s="88"/>
      <c r="Z435" s="88"/>
      <c r="AA435" s="88"/>
      <c r="AB435" s="88"/>
      <c r="AC435" s="88"/>
      <c r="AD435" s="88"/>
      <c r="AE435" s="88"/>
      <c r="AF435" s="88"/>
    </row>
    <row r="436" spans="1:32" ht="13.5" thickBot="1">
      <c r="A436" s="167"/>
      <c r="B436" s="103">
        <v>14</v>
      </c>
      <c r="C436" s="102"/>
      <c r="D436" s="101"/>
      <c r="E436" s="101"/>
      <c r="F436" s="100"/>
      <c r="G436" s="99"/>
      <c r="H436" s="99"/>
      <c r="I436" s="93" t="str">
        <f t="shared" si="31"/>
        <v/>
      </c>
      <c r="J436" s="88"/>
      <c r="K436" s="88"/>
      <c r="L436" s="88"/>
      <c r="M436" s="88"/>
      <c r="N436" s="88"/>
      <c r="O436" s="88"/>
      <c r="P436" s="88"/>
      <c r="Q436" s="88"/>
      <c r="R436" s="88"/>
      <c r="S436" s="88"/>
      <c r="T436" s="88"/>
      <c r="U436" s="88"/>
      <c r="V436" s="88"/>
      <c r="W436" s="88"/>
      <c r="X436" s="88"/>
      <c r="Y436" s="88"/>
      <c r="Z436" s="88"/>
      <c r="AA436" s="88"/>
      <c r="AB436" s="88"/>
      <c r="AC436" s="88"/>
      <c r="AD436" s="88"/>
      <c r="AE436" s="88"/>
      <c r="AF436" s="88"/>
    </row>
    <row r="437" spans="1:32" ht="13.5" thickBot="1">
      <c r="A437" s="167"/>
      <c r="B437" s="103">
        <v>15</v>
      </c>
      <c r="C437" s="102"/>
      <c r="D437" s="101"/>
      <c r="E437" s="101"/>
      <c r="F437" s="100"/>
      <c r="G437" s="99"/>
      <c r="H437" s="99"/>
      <c r="I437" s="93" t="str">
        <f t="shared" si="31"/>
        <v/>
      </c>
      <c r="J437" s="88"/>
      <c r="K437" s="88"/>
      <c r="L437" s="88"/>
      <c r="M437" s="88"/>
      <c r="N437" s="88"/>
      <c r="O437" s="88"/>
      <c r="P437" s="88"/>
      <c r="Q437" s="88"/>
      <c r="R437" s="88"/>
      <c r="S437" s="88"/>
      <c r="T437" s="88"/>
      <c r="U437" s="88"/>
      <c r="V437" s="88"/>
      <c r="W437" s="88"/>
      <c r="X437" s="88"/>
      <c r="Y437" s="88"/>
      <c r="Z437" s="88"/>
      <c r="AA437" s="88"/>
      <c r="AB437" s="88"/>
      <c r="AC437" s="88"/>
      <c r="AD437" s="88"/>
      <c r="AE437" s="88"/>
      <c r="AF437" s="88"/>
    </row>
    <row r="438" spans="1:32" ht="13.5" thickBot="1">
      <c r="A438" s="167"/>
      <c r="B438" s="103">
        <v>16</v>
      </c>
      <c r="C438" s="102"/>
      <c r="D438" s="101"/>
      <c r="E438" s="101"/>
      <c r="F438" s="100"/>
      <c r="G438" s="99"/>
      <c r="H438" s="99"/>
      <c r="I438" s="93" t="str">
        <f t="shared" si="31"/>
        <v/>
      </c>
      <c r="J438" s="88"/>
      <c r="K438" s="88"/>
      <c r="L438" s="88"/>
      <c r="M438" s="88"/>
      <c r="N438" s="88"/>
      <c r="O438" s="88"/>
      <c r="P438" s="88"/>
      <c r="Q438" s="88"/>
      <c r="R438" s="88"/>
      <c r="S438" s="88"/>
      <c r="T438" s="88"/>
      <c r="U438" s="88"/>
      <c r="V438" s="88"/>
      <c r="W438" s="88"/>
      <c r="X438" s="88"/>
      <c r="Y438" s="88"/>
      <c r="Z438" s="88"/>
      <c r="AA438" s="88"/>
      <c r="AB438" s="88"/>
      <c r="AC438" s="88"/>
      <c r="AD438" s="88"/>
      <c r="AE438" s="88"/>
      <c r="AF438" s="88"/>
    </row>
    <row r="439" spans="1:32" ht="13.5" thickBot="1">
      <c r="A439" s="167"/>
      <c r="B439" s="103">
        <v>17</v>
      </c>
      <c r="C439" s="102"/>
      <c r="D439" s="101"/>
      <c r="E439" s="101"/>
      <c r="F439" s="100"/>
      <c r="G439" s="99"/>
      <c r="H439" s="99"/>
      <c r="I439" s="93" t="str">
        <f t="shared" si="31"/>
        <v/>
      </c>
      <c r="J439" s="88"/>
      <c r="K439" s="88"/>
      <c r="L439" s="88"/>
      <c r="M439" s="88"/>
      <c r="N439" s="88"/>
      <c r="O439" s="88"/>
      <c r="P439" s="88"/>
      <c r="Q439" s="88"/>
      <c r="R439" s="88"/>
      <c r="S439" s="88"/>
      <c r="T439" s="88"/>
      <c r="U439" s="88"/>
      <c r="V439" s="88"/>
      <c r="W439" s="88"/>
      <c r="X439" s="88"/>
      <c r="Y439" s="88"/>
      <c r="Z439" s="88"/>
      <c r="AA439" s="88"/>
      <c r="AB439" s="88"/>
      <c r="AC439" s="88"/>
      <c r="AD439" s="88"/>
      <c r="AE439" s="88"/>
      <c r="AF439" s="88"/>
    </row>
    <row r="440" spans="1:32" ht="13.5" thickBot="1">
      <c r="A440" s="167"/>
      <c r="B440" s="103">
        <v>18</v>
      </c>
      <c r="C440" s="102"/>
      <c r="D440" s="101"/>
      <c r="E440" s="101"/>
      <c r="F440" s="100"/>
      <c r="G440" s="99"/>
      <c r="H440" s="99"/>
      <c r="I440" s="93" t="str">
        <f t="shared" si="31"/>
        <v/>
      </c>
      <c r="J440" s="88"/>
      <c r="K440" s="88"/>
      <c r="L440" s="88"/>
      <c r="M440" s="88"/>
      <c r="N440" s="88"/>
      <c r="O440" s="88"/>
      <c r="P440" s="88"/>
      <c r="Q440" s="88"/>
      <c r="R440" s="88"/>
      <c r="S440" s="88"/>
      <c r="T440" s="88"/>
      <c r="U440" s="88"/>
      <c r="V440" s="88"/>
      <c r="W440" s="88"/>
      <c r="X440" s="88"/>
      <c r="Y440" s="88"/>
      <c r="Z440" s="88"/>
      <c r="AA440" s="88"/>
      <c r="AB440" s="88"/>
      <c r="AC440" s="88"/>
      <c r="AD440" s="88"/>
      <c r="AE440" s="88"/>
      <c r="AF440" s="88"/>
    </row>
    <row r="441" spans="1:32" ht="13.5" thickBot="1">
      <c r="A441" s="167"/>
      <c r="B441" s="103">
        <v>19</v>
      </c>
      <c r="C441" s="102"/>
      <c r="D441" s="101"/>
      <c r="E441" s="101"/>
      <c r="F441" s="100"/>
      <c r="G441" s="99"/>
      <c r="H441" s="99"/>
      <c r="I441" s="93" t="str">
        <f t="shared" si="31"/>
        <v/>
      </c>
      <c r="J441" s="88"/>
      <c r="K441" s="88"/>
      <c r="L441" s="88"/>
      <c r="M441" s="88"/>
      <c r="N441" s="88"/>
      <c r="O441" s="88"/>
      <c r="P441" s="88"/>
      <c r="Q441" s="88"/>
      <c r="R441" s="88"/>
      <c r="S441" s="88"/>
      <c r="T441" s="88"/>
      <c r="U441" s="88"/>
      <c r="V441" s="88"/>
      <c r="W441" s="88"/>
      <c r="X441" s="88"/>
      <c r="Y441" s="88"/>
      <c r="Z441" s="88"/>
      <c r="AA441" s="88"/>
      <c r="AB441" s="88"/>
      <c r="AC441" s="88"/>
      <c r="AD441" s="88"/>
      <c r="AE441" s="88"/>
      <c r="AF441" s="88"/>
    </row>
    <row r="442" spans="1:32" ht="13.5" thickBot="1">
      <c r="A442" s="168"/>
      <c r="B442" s="98">
        <v>20</v>
      </c>
      <c r="C442" s="97"/>
      <c r="D442" s="96"/>
      <c r="E442" s="96"/>
      <c r="F442" s="95"/>
      <c r="G442" s="94"/>
      <c r="H442" s="94"/>
      <c r="I442" s="93" t="str">
        <f t="shared" si="31"/>
        <v/>
      </c>
      <c r="J442" s="88"/>
      <c r="K442" s="88"/>
      <c r="L442" s="88"/>
      <c r="M442" s="88"/>
      <c r="N442" s="88"/>
      <c r="O442" s="88"/>
      <c r="P442" s="88"/>
      <c r="Q442" s="88"/>
      <c r="R442" s="88"/>
      <c r="S442" s="88"/>
      <c r="T442" s="88"/>
      <c r="U442" s="88"/>
      <c r="V442" s="88"/>
      <c r="W442" s="88"/>
      <c r="X442" s="88"/>
      <c r="Y442" s="88"/>
      <c r="Z442" s="88"/>
      <c r="AA442" s="88"/>
      <c r="AB442" s="88"/>
      <c r="AC442" s="88"/>
      <c r="AD442" s="88"/>
      <c r="AE442" s="88"/>
      <c r="AF442" s="88"/>
    </row>
    <row r="443" spans="1:32" ht="13.5" thickBot="1">
      <c r="A443" s="110"/>
      <c r="B443" s="109">
        <v>1</v>
      </c>
      <c r="C443" s="108"/>
      <c r="D443" s="107"/>
      <c r="E443" s="107"/>
      <c r="F443" s="106"/>
      <c r="G443" s="105"/>
      <c r="H443" s="105"/>
      <c r="I443" s="93" t="str">
        <f t="shared" si="31"/>
        <v/>
      </c>
      <c r="J443" s="88"/>
      <c r="K443" s="88"/>
      <c r="L443" s="88"/>
      <c r="M443" s="88"/>
      <c r="N443" s="88"/>
      <c r="O443" s="88"/>
      <c r="P443" s="88"/>
      <c r="Q443" s="88"/>
      <c r="R443" s="88"/>
      <c r="S443" s="88"/>
      <c r="T443" s="88"/>
      <c r="U443" s="88"/>
      <c r="V443" s="88"/>
      <c r="W443" s="88"/>
      <c r="X443" s="88"/>
      <c r="Y443" s="88"/>
      <c r="Z443" s="88"/>
      <c r="AA443" s="88"/>
      <c r="AB443" s="88"/>
      <c r="AC443" s="88"/>
      <c r="AD443" s="88"/>
      <c r="AE443" s="88"/>
      <c r="AF443" s="88"/>
    </row>
    <row r="444" spans="1:32" ht="13.5" thickBot="1">
      <c r="A444" s="104" t="s">
        <v>12</v>
      </c>
      <c r="B444" s="103">
        <v>2</v>
      </c>
      <c r="C444" s="102"/>
      <c r="D444" s="101"/>
      <c r="E444" s="101"/>
      <c r="F444" s="100"/>
      <c r="G444" s="99"/>
      <c r="H444" s="99"/>
      <c r="I444" s="93" t="str">
        <f t="shared" si="31"/>
        <v/>
      </c>
      <c r="J444" s="88"/>
      <c r="K444" s="88"/>
      <c r="L444" s="88"/>
      <c r="M444" s="88"/>
      <c r="N444" s="88"/>
      <c r="O444" s="88"/>
      <c r="P444" s="88"/>
      <c r="Q444" s="88"/>
      <c r="R444" s="88"/>
      <c r="S444" s="88"/>
      <c r="T444" s="88"/>
      <c r="U444" s="88"/>
      <c r="V444" s="88"/>
      <c r="W444" s="88"/>
      <c r="X444" s="88"/>
      <c r="Y444" s="88"/>
      <c r="Z444" s="88"/>
      <c r="AA444" s="88"/>
      <c r="AB444" s="88"/>
      <c r="AC444" s="88"/>
      <c r="AD444" s="88"/>
      <c r="AE444" s="88"/>
      <c r="AF444" s="88"/>
    </row>
    <row r="445" spans="1:32" ht="13.5" thickBot="1">
      <c r="A445" s="166"/>
      <c r="B445" s="103">
        <v>3</v>
      </c>
      <c r="C445" s="102"/>
      <c r="D445" s="101"/>
      <c r="E445" s="101"/>
      <c r="F445" s="100"/>
      <c r="G445" s="99"/>
      <c r="H445" s="99"/>
      <c r="I445" s="93" t="str">
        <f t="shared" si="31"/>
        <v/>
      </c>
      <c r="J445" s="88"/>
      <c r="K445" s="88"/>
      <c r="L445" s="88"/>
      <c r="M445" s="88"/>
      <c r="N445" s="88"/>
      <c r="O445" s="88"/>
      <c r="P445" s="88"/>
      <c r="Q445" s="88"/>
      <c r="R445" s="88"/>
      <c r="S445" s="88"/>
      <c r="T445" s="88"/>
      <c r="U445" s="88"/>
      <c r="V445" s="88"/>
      <c r="W445" s="88"/>
      <c r="X445" s="88"/>
      <c r="Y445" s="88"/>
      <c r="Z445" s="88"/>
      <c r="AA445" s="88"/>
      <c r="AB445" s="88"/>
      <c r="AC445" s="88"/>
      <c r="AD445" s="88"/>
      <c r="AE445" s="88"/>
      <c r="AF445" s="88"/>
    </row>
    <row r="446" spans="1:32" ht="13.5" thickBot="1">
      <c r="A446" s="167"/>
      <c r="B446" s="103">
        <v>4</v>
      </c>
      <c r="C446" s="102"/>
      <c r="D446" s="101"/>
      <c r="E446" s="101"/>
      <c r="F446" s="100"/>
      <c r="G446" s="99"/>
      <c r="H446" s="99"/>
      <c r="I446" s="93" t="str">
        <f t="shared" si="31"/>
        <v/>
      </c>
      <c r="J446" s="88"/>
      <c r="K446" s="88"/>
      <c r="L446" s="88"/>
      <c r="M446" s="88"/>
      <c r="N446" s="88"/>
      <c r="O446" s="88"/>
      <c r="P446" s="88"/>
      <c r="Q446" s="88"/>
      <c r="R446" s="88"/>
      <c r="S446" s="88"/>
      <c r="T446" s="88"/>
      <c r="U446" s="88"/>
      <c r="V446" s="88"/>
      <c r="W446" s="88"/>
      <c r="X446" s="88"/>
      <c r="Y446" s="88"/>
      <c r="Z446" s="88"/>
      <c r="AA446" s="88"/>
      <c r="AB446" s="88"/>
      <c r="AC446" s="88"/>
      <c r="AD446" s="88"/>
      <c r="AE446" s="88"/>
      <c r="AF446" s="88"/>
    </row>
    <row r="447" spans="1:32" ht="13.5" thickBot="1">
      <c r="A447" s="167"/>
      <c r="B447" s="103">
        <v>5</v>
      </c>
      <c r="C447" s="102"/>
      <c r="D447" s="101"/>
      <c r="E447" s="101"/>
      <c r="F447" s="100"/>
      <c r="G447" s="99"/>
      <c r="H447" s="99"/>
      <c r="I447" s="93" t="str">
        <f t="shared" si="31"/>
        <v/>
      </c>
      <c r="J447" s="88"/>
      <c r="K447" s="88"/>
      <c r="L447" s="88"/>
      <c r="M447" s="88"/>
      <c r="N447" s="88"/>
      <c r="O447" s="88"/>
      <c r="P447" s="88"/>
      <c r="Q447" s="88"/>
      <c r="R447" s="88"/>
      <c r="S447" s="88"/>
      <c r="T447" s="88"/>
      <c r="U447" s="88"/>
      <c r="V447" s="88"/>
      <c r="W447" s="88"/>
      <c r="X447" s="88"/>
      <c r="Y447" s="88"/>
      <c r="Z447" s="88"/>
      <c r="AA447" s="88"/>
      <c r="AB447" s="88"/>
      <c r="AC447" s="88"/>
      <c r="AD447" s="88"/>
      <c r="AE447" s="88"/>
      <c r="AF447" s="88"/>
    </row>
    <row r="448" spans="1:32" ht="13.5" thickBot="1">
      <c r="A448" s="167"/>
      <c r="B448" s="103">
        <v>6</v>
      </c>
      <c r="C448" s="102"/>
      <c r="D448" s="101"/>
      <c r="E448" s="101"/>
      <c r="F448" s="100"/>
      <c r="G448" s="99"/>
      <c r="H448" s="99"/>
      <c r="I448" s="93" t="str">
        <f t="shared" si="31"/>
        <v/>
      </c>
      <c r="J448" s="88"/>
      <c r="K448" s="88"/>
      <c r="L448" s="88"/>
      <c r="M448" s="88"/>
      <c r="N448" s="88"/>
      <c r="O448" s="88"/>
      <c r="P448" s="88"/>
      <c r="Q448" s="88"/>
      <c r="R448" s="88"/>
      <c r="S448" s="88"/>
      <c r="T448" s="88"/>
      <c r="U448" s="88"/>
      <c r="V448" s="88"/>
      <c r="W448" s="88"/>
      <c r="X448" s="88"/>
      <c r="Y448" s="88"/>
      <c r="Z448" s="88"/>
      <c r="AA448" s="88"/>
      <c r="AB448" s="88"/>
      <c r="AC448" s="88"/>
      <c r="AD448" s="88"/>
      <c r="AE448" s="88"/>
      <c r="AF448" s="88"/>
    </row>
    <row r="449" spans="1:32" ht="13.5" thickBot="1">
      <c r="A449" s="167"/>
      <c r="B449" s="103">
        <v>7</v>
      </c>
      <c r="C449" s="102"/>
      <c r="D449" s="101"/>
      <c r="E449" s="101"/>
      <c r="F449" s="100"/>
      <c r="G449" s="99"/>
      <c r="H449" s="99"/>
      <c r="I449" s="93" t="str">
        <f t="shared" si="31"/>
        <v/>
      </c>
      <c r="J449" s="88"/>
      <c r="K449" s="88"/>
      <c r="L449" s="88"/>
      <c r="M449" s="88"/>
      <c r="N449" s="88"/>
      <c r="O449" s="88"/>
      <c r="P449" s="88"/>
      <c r="Q449" s="88"/>
      <c r="R449" s="88"/>
      <c r="S449" s="88"/>
      <c r="T449" s="88"/>
      <c r="U449" s="88"/>
      <c r="V449" s="88"/>
      <c r="W449" s="88"/>
      <c r="X449" s="88"/>
      <c r="Y449" s="88"/>
      <c r="Z449" s="88"/>
      <c r="AA449" s="88"/>
      <c r="AB449" s="88"/>
      <c r="AC449" s="88"/>
      <c r="AD449" s="88"/>
      <c r="AE449" s="88"/>
      <c r="AF449" s="88"/>
    </row>
    <row r="450" spans="1:32" ht="13.5" thickBot="1">
      <c r="A450" s="167"/>
      <c r="B450" s="103">
        <v>8</v>
      </c>
      <c r="C450" s="102"/>
      <c r="D450" s="101"/>
      <c r="E450" s="101"/>
      <c r="F450" s="100"/>
      <c r="G450" s="99"/>
      <c r="H450" s="99"/>
      <c r="I450" s="93" t="str">
        <f t="shared" si="31"/>
        <v/>
      </c>
      <c r="J450" s="88"/>
      <c r="K450" s="88"/>
      <c r="L450" s="88"/>
      <c r="M450" s="88"/>
      <c r="N450" s="88"/>
      <c r="O450" s="88"/>
      <c r="P450" s="88"/>
      <c r="Q450" s="88"/>
      <c r="R450" s="88"/>
      <c r="S450" s="88"/>
      <c r="T450" s="88"/>
      <c r="U450" s="88"/>
      <c r="V450" s="88"/>
      <c r="W450" s="88"/>
      <c r="X450" s="88"/>
      <c r="Y450" s="88"/>
      <c r="Z450" s="88"/>
      <c r="AA450" s="88"/>
      <c r="AB450" s="88"/>
      <c r="AC450" s="88"/>
      <c r="AD450" s="88"/>
      <c r="AE450" s="88"/>
      <c r="AF450" s="88"/>
    </row>
    <row r="451" spans="1:32" ht="13.5" thickBot="1">
      <c r="A451" s="167"/>
      <c r="B451" s="103">
        <v>9</v>
      </c>
      <c r="C451" s="102"/>
      <c r="D451" s="101"/>
      <c r="E451" s="101"/>
      <c r="F451" s="100"/>
      <c r="G451" s="99"/>
      <c r="H451" s="99"/>
      <c r="I451" s="93" t="str">
        <f t="shared" ref="I451:I482" si="32">IF(COUNTA($C451:$H451)&lt;COUNTA($C$2:$H$2),"",IF(COUNTIF($C451:$H451,"no")&gt;0,"No","Yes"))</f>
        <v/>
      </c>
      <c r="J451" s="88"/>
      <c r="K451" s="88"/>
      <c r="L451" s="88"/>
      <c r="M451" s="88"/>
      <c r="N451" s="88"/>
      <c r="O451" s="88"/>
      <c r="P451" s="88"/>
      <c r="Q451" s="88"/>
      <c r="R451" s="88"/>
      <c r="S451" s="88"/>
      <c r="T451" s="88"/>
      <c r="U451" s="88"/>
      <c r="V451" s="88"/>
      <c r="W451" s="88"/>
      <c r="X451" s="88"/>
      <c r="Y451" s="88"/>
      <c r="Z451" s="88"/>
      <c r="AA451" s="88"/>
      <c r="AB451" s="88"/>
      <c r="AC451" s="88"/>
      <c r="AD451" s="88"/>
      <c r="AE451" s="88"/>
      <c r="AF451" s="88"/>
    </row>
    <row r="452" spans="1:32" ht="13.5" thickBot="1">
      <c r="A452" s="167"/>
      <c r="B452" s="103">
        <v>10</v>
      </c>
      <c r="C452" s="102"/>
      <c r="D452" s="101"/>
      <c r="E452" s="101"/>
      <c r="F452" s="100"/>
      <c r="G452" s="99"/>
      <c r="H452" s="99"/>
      <c r="I452" s="93" t="str">
        <f t="shared" si="32"/>
        <v/>
      </c>
      <c r="J452" s="88"/>
      <c r="K452" s="88"/>
      <c r="L452" s="88"/>
      <c r="M452" s="88"/>
      <c r="N452" s="88"/>
      <c r="O452" s="88"/>
      <c r="P452" s="88"/>
      <c r="Q452" s="88"/>
      <c r="R452" s="88"/>
      <c r="S452" s="88"/>
      <c r="T452" s="88"/>
      <c r="U452" s="88"/>
      <c r="V452" s="88"/>
      <c r="W452" s="88"/>
      <c r="X452" s="88"/>
      <c r="Y452" s="88"/>
      <c r="Z452" s="88"/>
      <c r="AA452" s="88"/>
      <c r="AB452" s="88"/>
      <c r="AC452" s="88"/>
      <c r="AD452" s="88"/>
      <c r="AE452" s="88"/>
      <c r="AF452" s="88"/>
    </row>
    <row r="453" spans="1:32" ht="13.5" thickBot="1">
      <c r="A453" s="167"/>
      <c r="B453" s="103">
        <v>11</v>
      </c>
      <c r="C453" s="102"/>
      <c r="D453" s="101"/>
      <c r="E453" s="101"/>
      <c r="F453" s="100"/>
      <c r="G453" s="99"/>
      <c r="H453" s="99"/>
      <c r="I453" s="93" t="str">
        <f t="shared" si="32"/>
        <v/>
      </c>
      <c r="J453" s="88"/>
      <c r="K453" s="88"/>
      <c r="L453" s="88"/>
      <c r="M453" s="88"/>
      <c r="N453" s="88"/>
      <c r="O453" s="88"/>
      <c r="P453" s="88"/>
      <c r="Q453" s="88"/>
      <c r="R453" s="88"/>
      <c r="S453" s="88"/>
      <c r="T453" s="88"/>
      <c r="U453" s="88"/>
      <c r="V453" s="88"/>
      <c r="W453" s="88"/>
      <c r="X453" s="88"/>
      <c r="Y453" s="88"/>
      <c r="Z453" s="88"/>
      <c r="AA453" s="88"/>
      <c r="AB453" s="88"/>
      <c r="AC453" s="88"/>
      <c r="AD453" s="88"/>
      <c r="AE453" s="88"/>
      <c r="AF453" s="88"/>
    </row>
    <row r="454" spans="1:32" ht="13.5" thickBot="1">
      <c r="A454" s="167"/>
      <c r="B454" s="103">
        <v>12</v>
      </c>
      <c r="C454" s="102"/>
      <c r="D454" s="101"/>
      <c r="E454" s="101"/>
      <c r="F454" s="100"/>
      <c r="G454" s="99"/>
      <c r="H454" s="99"/>
      <c r="I454" s="93" t="str">
        <f t="shared" si="32"/>
        <v/>
      </c>
      <c r="J454" s="88"/>
      <c r="K454" s="88"/>
      <c r="L454" s="88"/>
      <c r="M454" s="88"/>
      <c r="N454" s="88"/>
      <c r="O454" s="88"/>
      <c r="P454" s="88"/>
      <c r="Q454" s="88"/>
      <c r="R454" s="88"/>
      <c r="S454" s="88"/>
      <c r="T454" s="88"/>
      <c r="U454" s="88"/>
      <c r="V454" s="88"/>
      <c r="W454" s="88"/>
      <c r="X454" s="88"/>
      <c r="Y454" s="88"/>
      <c r="Z454" s="88"/>
      <c r="AA454" s="88"/>
      <c r="AB454" s="88"/>
      <c r="AC454" s="88"/>
      <c r="AD454" s="88"/>
      <c r="AE454" s="88"/>
      <c r="AF454" s="88"/>
    </row>
    <row r="455" spans="1:32" ht="13.5" thickBot="1">
      <c r="A455" s="167"/>
      <c r="B455" s="103">
        <v>13</v>
      </c>
      <c r="C455" s="102"/>
      <c r="D455" s="101"/>
      <c r="E455" s="101"/>
      <c r="F455" s="100"/>
      <c r="G455" s="99"/>
      <c r="H455" s="99"/>
      <c r="I455" s="93" t="str">
        <f t="shared" si="32"/>
        <v/>
      </c>
      <c r="J455" s="88"/>
      <c r="K455" s="88"/>
      <c r="L455" s="88"/>
      <c r="M455" s="88"/>
      <c r="N455" s="88"/>
      <c r="O455" s="88"/>
      <c r="P455" s="88"/>
      <c r="Q455" s="88"/>
      <c r="R455" s="88"/>
      <c r="S455" s="88"/>
      <c r="T455" s="88"/>
      <c r="U455" s="88"/>
      <c r="V455" s="88"/>
      <c r="W455" s="88"/>
      <c r="X455" s="88"/>
      <c r="Y455" s="88"/>
      <c r="Z455" s="88"/>
      <c r="AA455" s="88"/>
      <c r="AB455" s="88"/>
      <c r="AC455" s="88"/>
      <c r="AD455" s="88"/>
      <c r="AE455" s="88"/>
      <c r="AF455" s="88"/>
    </row>
    <row r="456" spans="1:32" ht="13.5" thickBot="1">
      <c r="A456" s="167"/>
      <c r="B456" s="103">
        <v>14</v>
      </c>
      <c r="C456" s="102"/>
      <c r="D456" s="101"/>
      <c r="E456" s="101"/>
      <c r="F456" s="100"/>
      <c r="G456" s="99"/>
      <c r="H456" s="99"/>
      <c r="I456" s="93" t="str">
        <f t="shared" si="32"/>
        <v/>
      </c>
      <c r="J456" s="88"/>
      <c r="K456" s="88"/>
      <c r="L456" s="88"/>
      <c r="M456" s="88"/>
      <c r="N456" s="88"/>
      <c r="O456" s="88"/>
      <c r="P456" s="88"/>
      <c r="Q456" s="88"/>
      <c r="R456" s="88"/>
      <c r="S456" s="88"/>
      <c r="T456" s="88"/>
      <c r="U456" s="88"/>
      <c r="V456" s="88"/>
      <c r="W456" s="88"/>
      <c r="X456" s="88"/>
      <c r="Y456" s="88"/>
      <c r="Z456" s="88"/>
      <c r="AA456" s="88"/>
      <c r="AB456" s="88"/>
      <c r="AC456" s="88"/>
      <c r="AD456" s="88"/>
      <c r="AE456" s="88"/>
      <c r="AF456" s="88"/>
    </row>
    <row r="457" spans="1:32" ht="13.5" thickBot="1">
      <c r="A457" s="167"/>
      <c r="B457" s="103">
        <v>15</v>
      </c>
      <c r="C457" s="102"/>
      <c r="D457" s="101"/>
      <c r="E457" s="101"/>
      <c r="F457" s="100"/>
      <c r="G457" s="99"/>
      <c r="H457" s="99"/>
      <c r="I457" s="93" t="str">
        <f t="shared" si="32"/>
        <v/>
      </c>
      <c r="J457" s="88"/>
      <c r="K457" s="88"/>
      <c r="L457" s="88"/>
      <c r="M457" s="88"/>
      <c r="N457" s="88"/>
      <c r="O457" s="88"/>
      <c r="P457" s="88"/>
      <c r="Q457" s="88"/>
      <c r="R457" s="88"/>
      <c r="S457" s="88"/>
      <c r="T457" s="88"/>
      <c r="U457" s="88"/>
      <c r="V457" s="88"/>
      <c r="W457" s="88"/>
      <c r="X457" s="88"/>
      <c r="Y457" s="88"/>
      <c r="Z457" s="88"/>
      <c r="AA457" s="88"/>
      <c r="AB457" s="88"/>
      <c r="AC457" s="88"/>
      <c r="AD457" s="88"/>
      <c r="AE457" s="88"/>
      <c r="AF457" s="88"/>
    </row>
    <row r="458" spans="1:32" ht="13.5" thickBot="1">
      <c r="A458" s="167"/>
      <c r="B458" s="103">
        <v>16</v>
      </c>
      <c r="C458" s="102"/>
      <c r="D458" s="101"/>
      <c r="E458" s="101"/>
      <c r="F458" s="100"/>
      <c r="G458" s="99"/>
      <c r="H458" s="99"/>
      <c r="I458" s="93" t="str">
        <f t="shared" si="32"/>
        <v/>
      </c>
      <c r="J458" s="88"/>
      <c r="K458" s="88"/>
      <c r="L458" s="88"/>
      <c r="M458" s="88"/>
      <c r="N458" s="88"/>
      <c r="O458" s="88"/>
      <c r="P458" s="88"/>
      <c r="Q458" s="88"/>
      <c r="R458" s="88"/>
      <c r="S458" s="88"/>
      <c r="T458" s="88"/>
      <c r="U458" s="88"/>
      <c r="V458" s="88"/>
      <c r="W458" s="88"/>
      <c r="X458" s="88"/>
      <c r="Y458" s="88"/>
      <c r="Z458" s="88"/>
      <c r="AA458" s="88"/>
      <c r="AB458" s="88"/>
      <c r="AC458" s="88"/>
      <c r="AD458" s="88"/>
      <c r="AE458" s="88"/>
      <c r="AF458" s="88"/>
    </row>
    <row r="459" spans="1:32" ht="13.5" thickBot="1">
      <c r="A459" s="167"/>
      <c r="B459" s="103">
        <v>17</v>
      </c>
      <c r="C459" s="102"/>
      <c r="D459" s="101"/>
      <c r="E459" s="101"/>
      <c r="F459" s="100"/>
      <c r="G459" s="99"/>
      <c r="H459" s="99"/>
      <c r="I459" s="93" t="str">
        <f t="shared" si="32"/>
        <v/>
      </c>
      <c r="J459" s="88"/>
      <c r="K459" s="88"/>
      <c r="L459" s="88"/>
      <c r="M459" s="88"/>
      <c r="N459" s="88"/>
      <c r="O459" s="88"/>
      <c r="P459" s="88"/>
      <c r="Q459" s="88"/>
      <c r="R459" s="88"/>
      <c r="S459" s="88"/>
      <c r="T459" s="88"/>
      <c r="U459" s="88"/>
      <c r="V459" s="88"/>
      <c r="W459" s="88"/>
      <c r="X459" s="88"/>
      <c r="Y459" s="88"/>
      <c r="Z459" s="88"/>
      <c r="AA459" s="88"/>
      <c r="AB459" s="88"/>
      <c r="AC459" s="88"/>
      <c r="AD459" s="88"/>
      <c r="AE459" s="88"/>
      <c r="AF459" s="88"/>
    </row>
    <row r="460" spans="1:32" ht="13.5" thickBot="1">
      <c r="A460" s="167"/>
      <c r="B460" s="103">
        <v>18</v>
      </c>
      <c r="C460" s="102"/>
      <c r="D460" s="101"/>
      <c r="E460" s="101"/>
      <c r="F460" s="100"/>
      <c r="G460" s="99"/>
      <c r="H460" s="99"/>
      <c r="I460" s="93" t="str">
        <f t="shared" si="32"/>
        <v/>
      </c>
      <c r="J460" s="88"/>
      <c r="K460" s="88"/>
      <c r="L460" s="88"/>
      <c r="M460" s="88"/>
      <c r="N460" s="88"/>
      <c r="O460" s="88"/>
      <c r="P460" s="88"/>
      <c r="Q460" s="88"/>
      <c r="R460" s="88"/>
      <c r="S460" s="88"/>
      <c r="T460" s="88"/>
      <c r="U460" s="88"/>
      <c r="V460" s="88"/>
      <c r="W460" s="88"/>
      <c r="X460" s="88"/>
      <c r="Y460" s="88"/>
      <c r="Z460" s="88"/>
      <c r="AA460" s="88"/>
      <c r="AB460" s="88"/>
      <c r="AC460" s="88"/>
      <c r="AD460" s="88"/>
      <c r="AE460" s="88"/>
      <c r="AF460" s="88"/>
    </row>
    <row r="461" spans="1:32" ht="13.5" thickBot="1">
      <c r="A461" s="167"/>
      <c r="B461" s="103">
        <v>19</v>
      </c>
      <c r="C461" s="102"/>
      <c r="D461" s="101"/>
      <c r="E461" s="101"/>
      <c r="F461" s="100"/>
      <c r="G461" s="99"/>
      <c r="H461" s="99"/>
      <c r="I461" s="93" t="str">
        <f t="shared" si="32"/>
        <v/>
      </c>
      <c r="J461" s="88"/>
      <c r="K461" s="88"/>
      <c r="L461" s="88"/>
      <c r="M461" s="88"/>
      <c r="N461" s="88"/>
      <c r="O461" s="88"/>
      <c r="P461" s="88"/>
      <c r="Q461" s="88"/>
      <c r="R461" s="88"/>
      <c r="S461" s="88"/>
      <c r="T461" s="88"/>
      <c r="U461" s="88"/>
      <c r="V461" s="88"/>
      <c r="W461" s="88"/>
      <c r="X461" s="88"/>
      <c r="Y461" s="88"/>
      <c r="Z461" s="88"/>
      <c r="AA461" s="88"/>
      <c r="AB461" s="88"/>
      <c r="AC461" s="88"/>
      <c r="AD461" s="88"/>
      <c r="AE461" s="88"/>
      <c r="AF461" s="88"/>
    </row>
    <row r="462" spans="1:32" ht="13.5" thickBot="1">
      <c r="A462" s="168"/>
      <c r="B462" s="98">
        <v>20</v>
      </c>
      <c r="C462" s="97"/>
      <c r="D462" s="96"/>
      <c r="E462" s="96"/>
      <c r="F462" s="95"/>
      <c r="G462" s="94"/>
      <c r="H462" s="94"/>
      <c r="I462" s="93" t="str">
        <f t="shared" si="32"/>
        <v/>
      </c>
      <c r="J462" s="88"/>
      <c r="K462" s="88"/>
      <c r="L462" s="88"/>
      <c r="M462" s="88"/>
      <c r="N462" s="88"/>
      <c r="O462" s="88"/>
      <c r="P462" s="88"/>
      <c r="Q462" s="88"/>
      <c r="R462" s="88"/>
      <c r="S462" s="88"/>
      <c r="T462" s="88"/>
      <c r="U462" s="88"/>
      <c r="V462" s="88"/>
      <c r="W462" s="88"/>
      <c r="X462" s="88"/>
      <c r="Y462" s="88"/>
      <c r="Z462" s="88"/>
      <c r="AA462" s="88"/>
      <c r="AB462" s="88"/>
      <c r="AC462" s="88"/>
      <c r="AD462" s="88"/>
      <c r="AE462" s="88"/>
      <c r="AF462" s="88"/>
    </row>
    <row r="463" spans="1:32" ht="13.5" thickBot="1">
      <c r="A463" s="110"/>
      <c r="B463" s="109">
        <v>1</v>
      </c>
      <c r="C463" s="108"/>
      <c r="D463" s="107"/>
      <c r="E463" s="107"/>
      <c r="F463" s="106"/>
      <c r="G463" s="105"/>
      <c r="H463" s="105"/>
      <c r="I463" s="93" t="str">
        <f t="shared" si="32"/>
        <v/>
      </c>
      <c r="J463" s="88"/>
      <c r="K463" s="88"/>
      <c r="L463" s="88"/>
      <c r="M463" s="88"/>
      <c r="N463" s="88"/>
      <c r="O463" s="88"/>
      <c r="P463" s="88"/>
      <c r="Q463" s="88"/>
      <c r="R463" s="88"/>
      <c r="S463" s="88"/>
      <c r="T463" s="88"/>
      <c r="U463" s="88"/>
      <c r="V463" s="88"/>
      <c r="W463" s="88"/>
      <c r="X463" s="88"/>
      <c r="Y463" s="88"/>
      <c r="Z463" s="88"/>
      <c r="AA463" s="88"/>
      <c r="AB463" s="88"/>
      <c r="AC463" s="88"/>
      <c r="AD463" s="88"/>
      <c r="AE463" s="88"/>
      <c r="AF463" s="88"/>
    </row>
    <row r="464" spans="1:32" ht="13.5" thickBot="1">
      <c r="A464" s="104" t="s">
        <v>12</v>
      </c>
      <c r="B464" s="103">
        <v>2</v>
      </c>
      <c r="C464" s="102"/>
      <c r="D464" s="101"/>
      <c r="E464" s="101"/>
      <c r="F464" s="100"/>
      <c r="G464" s="99"/>
      <c r="H464" s="99"/>
      <c r="I464" s="93" t="str">
        <f t="shared" si="32"/>
        <v/>
      </c>
      <c r="J464" s="88"/>
      <c r="K464" s="88"/>
      <c r="L464" s="88"/>
      <c r="M464" s="88"/>
      <c r="N464" s="88"/>
      <c r="O464" s="88"/>
      <c r="P464" s="88"/>
      <c r="Q464" s="88"/>
      <c r="R464" s="88"/>
      <c r="S464" s="88"/>
      <c r="T464" s="88"/>
      <c r="U464" s="88"/>
      <c r="V464" s="88"/>
      <c r="W464" s="88"/>
      <c r="X464" s="88"/>
      <c r="Y464" s="88"/>
      <c r="Z464" s="88"/>
      <c r="AA464" s="88"/>
      <c r="AB464" s="88"/>
      <c r="AC464" s="88"/>
      <c r="AD464" s="88"/>
      <c r="AE464" s="88"/>
      <c r="AF464" s="88"/>
    </row>
    <row r="465" spans="1:32" ht="13.5" thickBot="1">
      <c r="A465" s="166"/>
      <c r="B465" s="103">
        <v>3</v>
      </c>
      <c r="C465" s="102"/>
      <c r="D465" s="101"/>
      <c r="E465" s="101"/>
      <c r="F465" s="100"/>
      <c r="G465" s="99"/>
      <c r="H465" s="99"/>
      <c r="I465" s="93" t="str">
        <f t="shared" si="32"/>
        <v/>
      </c>
      <c r="J465" s="88"/>
      <c r="K465" s="88"/>
      <c r="L465" s="88"/>
      <c r="M465" s="88"/>
      <c r="N465" s="88"/>
      <c r="O465" s="88"/>
      <c r="P465" s="88"/>
      <c r="Q465" s="88"/>
      <c r="R465" s="88"/>
      <c r="S465" s="88"/>
      <c r="T465" s="88"/>
      <c r="U465" s="88"/>
      <c r="V465" s="88"/>
      <c r="W465" s="88"/>
      <c r="X465" s="88"/>
      <c r="Y465" s="88"/>
      <c r="Z465" s="88"/>
      <c r="AA465" s="88"/>
      <c r="AB465" s="88"/>
      <c r="AC465" s="88"/>
      <c r="AD465" s="88"/>
      <c r="AE465" s="88"/>
      <c r="AF465" s="88"/>
    </row>
    <row r="466" spans="1:32" ht="13.5" thickBot="1">
      <c r="A466" s="167"/>
      <c r="B466" s="103">
        <v>4</v>
      </c>
      <c r="C466" s="102"/>
      <c r="D466" s="101"/>
      <c r="E466" s="101"/>
      <c r="F466" s="100"/>
      <c r="G466" s="99"/>
      <c r="H466" s="99"/>
      <c r="I466" s="93" t="str">
        <f t="shared" si="32"/>
        <v/>
      </c>
      <c r="J466" s="88"/>
      <c r="K466" s="88"/>
      <c r="L466" s="88"/>
      <c r="M466" s="88"/>
      <c r="N466" s="88"/>
      <c r="O466" s="88"/>
      <c r="P466" s="88"/>
      <c r="Q466" s="88"/>
      <c r="R466" s="88"/>
      <c r="S466" s="88"/>
      <c r="T466" s="88"/>
      <c r="U466" s="88"/>
      <c r="V466" s="88"/>
      <c r="W466" s="88"/>
      <c r="X466" s="88"/>
      <c r="Y466" s="88"/>
      <c r="Z466" s="88"/>
      <c r="AA466" s="88"/>
      <c r="AB466" s="88"/>
      <c r="AC466" s="88"/>
      <c r="AD466" s="88"/>
      <c r="AE466" s="88"/>
      <c r="AF466" s="88"/>
    </row>
    <row r="467" spans="1:32" ht="13.5" thickBot="1">
      <c r="A467" s="167"/>
      <c r="B467" s="103">
        <v>5</v>
      </c>
      <c r="C467" s="102"/>
      <c r="D467" s="101"/>
      <c r="E467" s="101"/>
      <c r="F467" s="100"/>
      <c r="G467" s="99"/>
      <c r="H467" s="99"/>
      <c r="I467" s="93" t="str">
        <f t="shared" si="32"/>
        <v/>
      </c>
      <c r="J467" s="88"/>
      <c r="K467" s="88"/>
      <c r="L467" s="88"/>
      <c r="M467" s="88"/>
      <c r="N467" s="88"/>
      <c r="O467" s="88"/>
      <c r="P467" s="88"/>
      <c r="Q467" s="88"/>
      <c r="R467" s="88"/>
      <c r="S467" s="88"/>
      <c r="T467" s="88"/>
      <c r="U467" s="88"/>
      <c r="V467" s="88"/>
      <c r="W467" s="88"/>
      <c r="X467" s="88"/>
      <c r="Y467" s="88"/>
      <c r="Z467" s="88"/>
      <c r="AA467" s="88"/>
      <c r="AB467" s="88"/>
      <c r="AC467" s="88"/>
      <c r="AD467" s="88"/>
      <c r="AE467" s="88"/>
      <c r="AF467" s="88"/>
    </row>
    <row r="468" spans="1:32" ht="13.5" thickBot="1">
      <c r="A468" s="167"/>
      <c r="B468" s="103">
        <v>6</v>
      </c>
      <c r="C468" s="102"/>
      <c r="D468" s="101"/>
      <c r="E468" s="101"/>
      <c r="F468" s="100"/>
      <c r="G468" s="99"/>
      <c r="H468" s="99"/>
      <c r="I468" s="93" t="str">
        <f t="shared" si="32"/>
        <v/>
      </c>
      <c r="J468" s="88"/>
      <c r="K468" s="88"/>
      <c r="L468" s="88"/>
      <c r="M468" s="88"/>
      <c r="N468" s="88"/>
      <c r="O468" s="88"/>
      <c r="P468" s="88"/>
      <c r="Q468" s="88"/>
      <c r="R468" s="88"/>
      <c r="S468" s="88"/>
      <c r="T468" s="88"/>
      <c r="U468" s="88"/>
      <c r="V468" s="88"/>
      <c r="W468" s="88"/>
      <c r="X468" s="88"/>
      <c r="Y468" s="88"/>
      <c r="Z468" s="88"/>
      <c r="AA468" s="88"/>
      <c r="AB468" s="88"/>
      <c r="AC468" s="88"/>
      <c r="AD468" s="88"/>
      <c r="AE468" s="88"/>
      <c r="AF468" s="88"/>
    </row>
    <row r="469" spans="1:32" ht="13.5" thickBot="1">
      <c r="A469" s="167"/>
      <c r="B469" s="103">
        <v>7</v>
      </c>
      <c r="C469" s="102"/>
      <c r="D469" s="101"/>
      <c r="E469" s="101"/>
      <c r="F469" s="100"/>
      <c r="G469" s="99"/>
      <c r="H469" s="99"/>
      <c r="I469" s="93" t="str">
        <f t="shared" si="32"/>
        <v/>
      </c>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row>
    <row r="470" spans="1:32" ht="13.5" thickBot="1">
      <c r="A470" s="167"/>
      <c r="B470" s="103">
        <v>8</v>
      </c>
      <c r="C470" s="102"/>
      <c r="D470" s="101"/>
      <c r="E470" s="101"/>
      <c r="F470" s="100"/>
      <c r="G470" s="99"/>
      <c r="H470" s="99"/>
      <c r="I470" s="93" t="str">
        <f t="shared" si="32"/>
        <v/>
      </c>
      <c r="J470" s="88"/>
      <c r="K470" s="88"/>
      <c r="L470" s="88"/>
      <c r="M470" s="88"/>
      <c r="N470" s="88"/>
      <c r="O470" s="88"/>
      <c r="P470" s="88"/>
      <c r="Q470" s="88"/>
      <c r="R470" s="88"/>
      <c r="S470" s="88"/>
      <c r="T470" s="88"/>
      <c r="U470" s="88"/>
      <c r="V470" s="88"/>
      <c r="W470" s="88"/>
      <c r="X470" s="88"/>
      <c r="Y470" s="88"/>
      <c r="Z470" s="88"/>
      <c r="AA470" s="88"/>
      <c r="AB470" s="88"/>
      <c r="AC470" s="88"/>
      <c r="AD470" s="88"/>
      <c r="AE470" s="88"/>
      <c r="AF470" s="88"/>
    </row>
    <row r="471" spans="1:32" ht="13.5" thickBot="1">
      <c r="A471" s="167"/>
      <c r="B471" s="103">
        <v>9</v>
      </c>
      <c r="C471" s="102"/>
      <c r="D471" s="101"/>
      <c r="E471" s="101"/>
      <c r="F471" s="100"/>
      <c r="G471" s="99"/>
      <c r="H471" s="99"/>
      <c r="I471" s="93" t="str">
        <f t="shared" si="32"/>
        <v/>
      </c>
      <c r="J471" s="88"/>
      <c r="K471" s="88"/>
      <c r="L471" s="88"/>
      <c r="M471" s="88"/>
      <c r="N471" s="88"/>
      <c r="O471" s="88"/>
      <c r="P471" s="88"/>
      <c r="Q471" s="88"/>
      <c r="R471" s="88"/>
      <c r="S471" s="88"/>
      <c r="T471" s="88"/>
      <c r="U471" s="88"/>
      <c r="V471" s="88"/>
      <c r="W471" s="88"/>
      <c r="X471" s="88"/>
      <c r="Y471" s="88"/>
      <c r="Z471" s="88"/>
      <c r="AA471" s="88"/>
      <c r="AB471" s="88"/>
      <c r="AC471" s="88"/>
      <c r="AD471" s="88"/>
      <c r="AE471" s="88"/>
      <c r="AF471" s="88"/>
    </row>
    <row r="472" spans="1:32" ht="13.5" thickBot="1">
      <c r="A472" s="167"/>
      <c r="B472" s="103">
        <v>10</v>
      </c>
      <c r="C472" s="102"/>
      <c r="D472" s="101"/>
      <c r="E472" s="101"/>
      <c r="F472" s="100"/>
      <c r="G472" s="99"/>
      <c r="H472" s="99"/>
      <c r="I472" s="93" t="str">
        <f t="shared" si="32"/>
        <v/>
      </c>
      <c r="J472" s="88"/>
      <c r="K472" s="88"/>
      <c r="L472" s="88"/>
      <c r="M472" s="88"/>
      <c r="N472" s="88"/>
      <c r="O472" s="88"/>
      <c r="P472" s="88"/>
      <c r="Q472" s="88"/>
      <c r="R472" s="88"/>
      <c r="S472" s="88"/>
      <c r="T472" s="88"/>
      <c r="U472" s="88"/>
      <c r="V472" s="88"/>
      <c r="W472" s="88"/>
      <c r="X472" s="88"/>
      <c r="Y472" s="88"/>
      <c r="Z472" s="88"/>
      <c r="AA472" s="88"/>
      <c r="AB472" s="88"/>
      <c r="AC472" s="88"/>
      <c r="AD472" s="88"/>
      <c r="AE472" s="88"/>
      <c r="AF472" s="88"/>
    </row>
    <row r="473" spans="1:32" ht="13.5" thickBot="1">
      <c r="A473" s="167"/>
      <c r="B473" s="103">
        <v>11</v>
      </c>
      <c r="C473" s="102"/>
      <c r="D473" s="101"/>
      <c r="E473" s="101"/>
      <c r="F473" s="100"/>
      <c r="G473" s="99"/>
      <c r="H473" s="99"/>
      <c r="I473" s="93" t="str">
        <f t="shared" si="32"/>
        <v/>
      </c>
      <c r="J473" s="88"/>
      <c r="K473" s="88"/>
      <c r="L473" s="88"/>
      <c r="M473" s="88"/>
      <c r="N473" s="88"/>
      <c r="O473" s="88"/>
      <c r="P473" s="88"/>
      <c r="Q473" s="88"/>
      <c r="R473" s="88"/>
      <c r="S473" s="88"/>
      <c r="T473" s="88"/>
      <c r="U473" s="88"/>
      <c r="V473" s="88"/>
      <c r="W473" s="88"/>
      <c r="X473" s="88"/>
      <c r="Y473" s="88"/>
      <c r="Z473" s="88"/>
      <c r="AA473" s="88"/>
      <c r="AB473" s="88"/>
      <c r="AC473" s="88"/>
      <c r="AD473" s="88"/>
      <c r="AE473" s="88"/>
      <c r="AF473" s="88"/>
    </row>
    <row r="474" spans="1:32" ht="13.5" thickBot="1">
      <c r="A474" s="167"/>
      <c r="B474" s="103">
        <v>12</v>
      </c>
      <c r="C474" s="102"/>
      <c r="D474" s="101"/>
      <c r="E474" s="101"/>
      <c r="F474" s="100"/>
      <c r="G474" s="99"/>
      <c r="H474" s="99"/>
      <c r="I474" s="93" t="str">
        <f t="shared" si="32"/>
        <v/>
      </c>
      <c r="J474" s="88"/>
      <c r="K474" s="88"/>
      <c r="L474" s="88"/>
      <c r="M474" s="88"/>
      <c r="N474" s="88"/>
      <c r="O474" s="88"/>
      <c r="P474" s="88"/>
      <c r="Q474" s="88"/>
      <c r="R474" s="88"/>
      <c r="S474" s="88"/>
      <c r="T474" s="88"/>
      <c r="U474" s="88"/>
      <c r="V474" s="88"/>
      <c r="W474" s="88"/>
      <c r="X474" s="88"/>
      <c r="Y474" s="88"/>
      <c r="Z474" s="88"/>
      <c r="AA474" s="88"/>
      <c r="AB474" s="88"/>
      <c r="AC474" s="88"/>
      <c r="AD474" s="88"/>
      <c r="AE474" s="88"/>
      <c r="AF474" s="88"/>
    </row>
    <row r="475" spans="1:32" ht="13.5" thickBot="1">
      <c r="A475" s="167"/>
      <c r="B475" s="103">
        <v>13</v>
      </c>
      <c r="C475" s="102"/>
      <c r="D475" s="101"/>
      <c r="E475" s="101"/>
      <c r="F475" s="100"/>
      <c r="G475" s="99"/>
      <c r="H475" s="99"/>
      <c r="I475" s="93" t="str">
        <f t="shared" si="32"/>
        <v/>
      </c>
      <c r="J475" s="88"/>
      <c r="K475" s="88"/>
      <c r="L475" s="88"/>
      <c r="M475" s="88"/>
      <c r="N475" s="88"/>
      <c r="O475" s="88"/>
      <c r="P475" s="88"/>
      <c r="Q475" s="88"/>
      <c r="R475" s="88"/>
      <c r="S475" s="88"/>
      <c r="T475" s="88"/>
      <c r="U475" s="88"/>
      <c r="V475" s="88"/>
      <c r="W475" s="88"/>
      <c r="X475" s="88"/>
      <c r="Y475" s="88"/>
      <c r="Z475" s="88"/>
      <c r="AA475" s="88"/>
      <c r="AB475" s="88"/>
      <c r="AC475" s="88"/>
      <c r="AD475" s="88"/>
      <c r="AE475" s="88"/>
      <c r="AF475" s="88"/>
    </row>
    <row r="476" spans="1:32" ht="13.5" thickBot="1">
      <c r="A476" s="167"/>
      <c r="B476" s="103">
        <v>14</v>
      </c>
      <c r="C476" s="102"/>
      <c r="D476" s="101"/>
      <c r="E476" s="101"/>
      <c r="F476" s="100"/>
      <c r="G476" s="99"/>
      <c r="H476" s="99"/>
      <c r="I476" s="93" t="str">
        <f t="shared" si="32"/>
        <v/>
      </c>
      <c r="J476" s="88"/>
      <c r="K476" s="88"/>
      <c r="L476" s="88"/>
      <c r="M476" s="88"/>
      <c r="N476" s="88"/>
      <c r="O476" s="88"/>
      <c r="P476" s="88"/>
      <c r="Q476" s="88"/>
      <c r="R476" s="88"/>
      <c r="S476" s="88"/>
      <c r="T476" s="88"/>
      <c r="U476" s="88"/>
      <c r="V476" s="88"/>
      <c r="W476" s="88"/>
      <c r="X476" s="88"/>
      <c r="Y476" s="88"/>
      <c r="Z476" s="88"/>
      <c r="AA476" s="88"/>
      <c r="AB476" s="88"/>
      <c r="AC476" s="88"/>
      <c r="AD476" s="88"/>
      <c r="AE476" s="88"/>
      <c r="AF476" s="88"/>
    </row>
    <row r="477" spans="1:32" ht="13.5" thickBot="1">
      <c r="A477" s="167"/>
      <c r="B477" s="103">
        <v>15</v>
      </c>
      <c r="C477" s="102"/>
      <c r="D477" s="101"/>
      <c r="E477" s="101"/>
      <c r="F477" s="100"/>
      <c r="G477" s="99"/>
      <c r="H477" s="99"/>
      <c r="I477" s="93" t="str">
        <f t="shared" si="32"/>
        <v/>
      </c>
      <c r="J477" s="88"/>
      <c r="K477" s="88"/>
      <c r="L477" s="88"/>
      <c r="M477" s="88"/>
      <c r="N477" s="88"/>
      <c r="O477" s="88"/>
      <c r="P477" s="88"/>
      <c r="Q477" s="88"/>
      <c r="R477" s="88"/>
      <c r="S477" s="88"/>
      <c r="T477" s="88"/>
      <c r="U477" s="88"/>
      <c r="V477" s="88"/>
      <c r="W477" s="88"/>
      <c r="X477" s="88"/>
      <c r="Y477" s="88"/>
      <c r="Z477" s="88"/>
      <c r="AA477" s="88"/>
      <c r="AB477" s="88"/>
      <c r="AC477" s="88"/>
      <c r="AD477" s="88"/>
      <c r="AE477" s="88"/>
      <c r="AF477" s="88"/>
    </row>
    <row r="478" spans="1:32" ht="13.5" thickBot="1">
      <c r="A478" s="167"/>
      <c r="B478" s="103">
        <v>16</v>
      </c>
      <c r="C478" s="102"/>
      <c r="D478" s="101"/>
      <c r="E478" s="101"/>
      <c r="F478" s="100"/>
      <c r="G478" s="99"/>
      <c r="H478" s="99"/>
      <c r="I478" s="93" t="str">
        <f t="shared" si="32"/>
        <v/>
      </c>
      <c r="J478" s="88"/>
      <c r="K478" s="88"/>
      <c r="L478" s="88"/>
      <c r="M478" s="88"/>
      <c r="N478" s="88"/>
      <c r="O478" s="88"/>
      <c r="P478" s="88"/>
      <c r="Q478" s="88"/>
      <c r="R478" s="88"/>
      <c r="S478" s="88"/>
      <c r="T478" s="88"/>
      <c r="U478" s="88"/>
      <c r="V478" s="88"/>
      <c r="W478" s="88"/>
      <c r="X478" s="88"/>
      <c r="Y478" s="88"/>
      <c r="Z478" s="88"/>
      <c r="AA478" s="88"/>
      <c r="AB478" s="88"/>
      <c r="AC478" s="88"/>
      <c r="AD478" s="88"/>
      <c r="AE478" s="88"/>
      <c r="AF478" s="88"/>
    </row>
    <row r="479" spans="1:32" ht="13.5" thickBot="1">
      <c r="A479" s="167"/>
      <c r="B479" s="103">
        <v>17</v>
      </c>
      <c r="C479" s="102"/>
      <c r="D479" s="101"/>
      <c r="E479" s="101"/>
      <c r="F479" s="100"/>
      <c r="G479" s="99"/>
      <c r="H479" s="99"/>
      <c r="I479" s="93" t="str">
        <f t="shared" si="32"/>
        <v/>
      </c>
      <c r="J479" s="88"/>
      <c r="K479" s="88"/>
      <c r="L479" s="88"/>
      <c r="M479" s="88"/>
      <c r="N479" s="88"/>
      <c r="O479" s="88"/>
      <c r="P479" s="88"/>
      <c r="Q479" s="88"/>
      <c r="R479" s="88"/>
      <c r="S479" s="88"/>
      <c r="T479" s="88"/>
      <c r="U479" s="88"/>
      <c r="V479" s="88"/>
      <c r="W479" s="88"/>
      <c r="X479" s="88"/>
      <c r="Y479" s="88"/>
      <c r="Z479" s="88"/>
      <c r="AA479" s="88"/>
      <c r="AB479" s="88"/>
      <c r="AC479" s="88"/>
      <c r="AD479" s="88"/>
      <c r="AE479" s="88"/>
      <c r="AF479" s="88"/>
    </row>
    <row r="480" spans="1:32" ht="13.5" thickBot="1">
      <c r="A480" s="167"/>
      <c r="B480" s="103">
        <v>18</v>
      </c>
      <c r="C480" s="102"/>
      <c r="D480" s="101"/>
      <c r="E480" s="101"/>
      <c r="F480" s="100"/>
      <c r="G480" s="99"/>
      <c r="H480" s="99"/>
      <c r="I480" s="93" t="str">
        <f t="shared" si="32"/>
        <v/>
      </c>
      <c r="J480" s="88"/>
      <c r="K480" s="88"/>
      <c r="L480" s="88"/>
      <c r="M480" s="88"/>
      <c r="N480" s="88"/>
      <c r="O480" s="88"/>
      <c r="P480" s="88"/>
      <c r="Q480" s="88"/>
      <c r="R480" s="88"/>
      <c r="S480" s="88"/>
      <c r="T480" s="88"/>
      <c r="U480" s="88"/>
      <c r="V480" s="88"/>
      <c r="W480" s="88"/>
      <c r="X480" s="88"/>
      <c r="Y480" s="88"/>
      <c r="Z480" s="88"/>
      <c r="AA480" s="88"/>
      <c r="AB480" s="88"/>
      <c r="AC480" s="88"/>
      <c r="AD480" s="88"/>
      <c r="AE480" s="88"/>
      <c r="AF480" s="88"/>
    </row>
    <row r="481" spans="1:32" ht="13.5" thickBot="1">
      <c r="A481" s="167"/>
      <c r="B481" s="103">
        <v>19</v>
      </c>
      <c r="C481" s="102"/>
      <c r="D481" s="101"/>
      <c r="E481" s="101"/>
      <c r="F481" s="100"/>
      <c r="G481" s="99"/>
      <c r="H481" s="99"/>
      <c r="I481" s="93" t="str">
        <f t="shared" si="32"/>
        <v/>
      </c>
      <c r="J481" s="88"/>
      <c r="K481" s="88"/>
      <c r="L481" s="88"/>
      <c r="M481" s="88"/>
      <c r="N481" s="88"/>
      <c r="O481" s="88"/>
      <c r="P481" s="88"/>
      <c r="Q481" s="88"/>
      <c r="R481" s="88"/>
      <c r="S481" s="88"/>
      <c r="T481" s="88"/>
      <c r="U481" s="88"/>
      <c r="V481" s="88"/>
      <c r="W481" s="88"/>
      <c r="X481" s="88"/>
      <c r="Y481" s="88"/>
      <c r="Z481" s="88"/>
      <c r="AA481" s="88"/>
      <c r="AB481" s="88"/>
      <c r="AC481" s="88"/>
      <c r="AD481" s="88"/>
      <c r="AE481" s="88"/>
      <c r="AF481" s="88"/>
    </row>
    <row r="482" spans="1:32" ht="13.5" thickBot="1">
      <c r="A482" s="168"/>
      <c r="B482" s="98">
        <v>20</v>
      </c>
      <c r="C482" s="97"/>
      <c r="D482" s="96"/>
      <c r="E482" s="96"/>
      <c r="F482" s="95"/>
      <c r="G482" s="94"/>
      <c r="H482" s="94"/>
      <c r="I482" s="93" t="str">
        <f t="shared" si="32"/>
        <v/>
      </c>
      <c r="J482" s="88"/>
      <c r="K482" s="88"/>
      <c r="L482" s="88"/>
      <c r="M482" s="88"/>
      <c r="N482" s="88"/>
      <c r="O482" s="88"/>
      <c r="P482" s="88"/>
      <c r="Q482" s="88"/>
      <c r="R482" s="88"/>
      <c r="S482" s="88"/>
      <c r="T482" s="88"/>
      <c r="U482" s="88"/>
      <c r="V482" s="88"/>
      <c r="W482" s="88"/>
      <c r="X482" s="88"/>
      <c r="Y482" s="88"/>
      <c r="Z482" s="88"/>
      <c r="AA482" s="88"/>
      <c r="AB482" s="88"/>
      <c r="AC482" s="88"/>
      <c r="AD482" s="88"/>
      <c r="AE482" s="88"/>
      <c r="AF482" s="88"/>
    </row>
    <row r="483" spans="1:32">
      <c r="J483" s="88"/>
      <c r="K483" s="88"/>
      <c r="L483" s="88"/>
      <c r="M483" s="88"/>
      <c r="N483" s="88"/>
      <c r="O483" s="88"/>
      <c r="P483" s="88"/>
      <c r="Q483" s="88"/>
      <c r="R483" s="88"/>
      <c r="S483" s="88"/>
      <c r="T483" s="88"/>
      <c r="U483" s="88"/>
      <c r="V483" s="88"/>
      <c r="W483" s="88"/>
      <c r="X483" s="88"/>
      <c r="Y483" s="88"/>
      <c r="Z483" s="88"/>
      <c r="AA483" s="88"/>
      <c r="AB483" s="88"/>
      <c r="AC483" s="88"/>
      <c r="AD483" s="88"/>
      <c r="AE483" s="88"/>
      <c r="AF483" s="88"/>
    </row>
    <row r="484" spans="1:32"/>
  </sheetData>
  <sheetProtection sheet="1" objects="1" scenarios="1"/>
  <mergeCells count="25">
    <mergeCell ref="A465:A482"/>
    <mergeCell ref="A165:A182"/>
    <mergeCell ref="A185:A202"/>
    <mergeCell ref="A125:A142"/>
    <mergeCell ref="A145:A162"/>
    <mergeCell ref="A445:A462"/>
    <mergeCell ref="A345:A362"/>
    <mergeCell ref="A365:A382"/>
    <mergeCell ref="A385:A402"/>
    <mergeCell ref="A405:A422"/>
    <mergeCell ref="A425:A442"/>
    <mergeCell ref="A325:A342"/>
    <mergeCell ref="A245:A262"/>
    <mergeCell ref="A205:A222"/>
    <mergeCell ref="A265:A282"/>
    <mergeCell ref="A285:A302"/>
    <mergeCell ref="A305:A322"/>
    <mergeCell ref="AY4:BA4"/>
    <mergeCell ref="A225:A242"/>
    <mergeCell ref="A85:A102"/>
    <mergeCell ref="A105:A122"/>
    <mergeCell ref="A45:A62"/>
    <mergeCell ref="A65:A82"/>
    <mergeCell ref="A5:A22"/>
    <mergeCell ref="A25:A42"/>
  </mergeCells>
  <conditionalFormatting sqref="AY6:BA29">
    <cfRule type="expression" dxfId="0" priority="1" stopIfTrue="1">
      <formula>$AY6&gt;1/1/90</formula>
    </cfRule>
  </conditionalFormatting>
  <dataValidations count="1">
    <dataValidation type="list" allowBlank="1" showInputMessage="1" showErrorMessage="1" sqref="C3:H482">
      <formula1>$J$3:$J$4</formula1>
    </dataValidation>
  </dataValidations>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dimension ref="A1:N25"/>
  <sheetViews>
    <sheetView zoomScale="85" zoomScaleNormal="85" workbookViewId="0">
      <selection activeCell="B1" sqref="B1:D1"/>
    </sheetView>
  </sheetViews>
  <sheetFormatPr defaultColWidth="0" defaultRowHeight="12.75" customHeight="1" zeroHeight="1"/>
  <cols>
    <col min="1" max="1" width="14.85546875" customWidth="1"/>
    <col min="2" max="13" width="6.42578125" customWidth="1"/>
    <col min="14" max="14" width="4.140625" customWidth="1"/>
  </cols>
  <sheetData>
    <row r="1" spans="1:14" ht="11.25" customHeight="1">
      <c r="A1" s="57" t="s">
        <v>35</v>
      </c>
      <c r="B1" s="148">
        <f>'DMARDS Data Entry'!B1</f>
        <v>0</v>
      </c>
      <c r="C1" s="149"/>
      <c r="D1" s="149"/>
      <c r="E1" s="58"/>
      <c r="F1" s="58"/>
      <c r="G1" s="58"/>
      <c r="H1" s="58"/>
      <c r="I1" s="58"/>
      <c r="J1" s="58"/>
      <c r="K1" s="58"/>
      <c r="L1" s="58"/>
      <c r="M1" s="58"/>
      <c r="N1" s="43"/>
    </row>
    <row r="2" spans="1:14" ht="11.25" customHeight="1">
      <c r="A2" s="57" t="s">
        <v>34</v>
      </c>
      <c r="B2" s="148">
        <f>'DMARDS Data Entry'!D1</f>
        <v>0</v>
      </c>
      <c r="C2" s="149"/>
      <c r="D2" s="149"/>
      <c r="E2" s="58"/>
      <c r="F2" s="58"/>
      <c r="G2" s="150" t="s">
        <v>2</v>
      </c>
      <c r="H2" s="150"/>
      <c r="I2" s="150"/>
      <c r="J2" s="150"/>
      <c r="K2" s="150"/>
      <c r="L2" s="150"/>
      <c r="M2" s="150"/>
      <c r="N2" s="43"/>
    </row>
    <row r="3" spans="1:14" ht="11.25" customHeight="1" thickBot="1">
      <c r="A3" s="58"/>
      <c r="B3" s="58"/>
      <c r="C3" s="58"/>
      <c r="D3" s="58"/>
      <c r="E3" s="58"/>
      <c r="F3" s="58"/>
      <c r="G3" s="58"/>
      <c r="H3" s="58"/>
      <c r="I3" s="58"/>
      <c r="J3" s="58"/>
      <c r="K3" s="58"/>
      <c r="L3" s="58"/>
      <c r="M3" s="58"/>
      <c r="N3" s="43"/>
    </row>
    <row r="4" spans="1:14" ht="93.75" customHeight="1">
      <c r="A4" s="59" t="str">
        <f>'DMARDS Data Entry'!A2</f>
        <v>Month and comments</v>
      </c>
      <c r="B4" s="60" t="str">
        <f>'DMARDS Data Entry'!B2</f>
        <v>Patient</v>
      </c>
      <c r="C4" s="146" t="str">
        <f>'DMARDS Data Entry'!C2</f>
        <v>Appropriate tests are carried out in correct timescale?</v>
      </c>
      <c r="D4" s="147"/>
      <c r="E4" s="146" t="str">
        <f>'DMARDS Data Entry'!D2</f>
        <v>Appropriate action taken and documented for any abnormal results in previous 12weeks?</v>
      </c>
      <c r="F4" s="151"/>
      <c r="G4" s="147"/>
      <c r="H4" s="146" t="str">
        <f>'DMARDS Data Entry'!E2</f>
        <v>Blood tests reviewed prior to prescription?</v>
      </c>
      <c r="I4" s="147"/>
      <c r="J4" s="146" t="str">
        <f>'DMARDS Data Entry'!F2</f>
        <v>Appropriate immunization?</v>
      </c>
      <c r="K4" s="147"/>
      <c r="L4" s="146" t="str">
        <f>'DMARDS Data Entry'!G2</f>
        <v>Patient asked about any side effects following last time blood was taken?</v>
      </c>
      <c r="M4" s="147"/>
      <c r="N4" s="43"/>
    </row>
    <row r="5" spans="1:14" ht="15" customHeight="1">
      <c r="A5" s="61"/>
      <c r="B5" s="61">
        <v>1</v>
      </c>
      <c r="C5" s="62" t="s">
        <v>0</v>
      </c>
      <c r="D5" s="63" t="s">
        <v>3</v>
      </c>
      <c r="E5" s="62" t="s">
        <v>0</v>
      </c>
      <c r="F5" s="64" t="s">
        <v>3</v>
      </c>
      <c r="G5" s="65" t="s">
        <v>17</v>
      </c>
      <c r="H5" s="62" t="s">
        <v>0</v>
      </c>
      <c r="I5" s="63" t="s">
        <v>3</v>
      </c>
      <c r="J5" s="62" t="s">
        <v>0</v>
      </c>
      <c r="K5" s="63" t="s">
        <v>3</v>
      </c>
      <c r="L5" s="62" t="s">
        <v>0</v>
      </c>
      <c r="M5" s="63" t="s">
        <v>3</v>
      </c>
      <c r="N5" s="43"/>
    </row>
    <row r="6" spans="1:14" ht="15" customHeight="1">
      <c r="A6" s="61" t="s">
        <v>4</v>
      </c>
      <c r="B6" s="61">
        <v>2</v>
      </c>
      <c r="C6" s="62" t="s">
        <v>0</v>
      </c>
      <c r="D6" s="63" t="s">
        <v>3</v>
      </c>
      <c r="E6" s="62" t="s">
        <v>0</v>
      </c>
      <c r="F6" s="64" t="s">
        <v>3</v>
      </c>
      <c r="G6" s="63" t="s">
        <v>17</v>
      </c>
      <c r="H6" s="62" t="s">
        <v>0</v>
      </c>
      <c r="I6" s="63" t="s">
        <v>3</v>
      </c>
      <c r="J6" s="62" t="s">
        <v>0</v>
      </c>
      <c r="K6" s="63" t="s">
        <v>3</v>
      </c>
      <c r="L6" s="62" t="s">
        <v>0</v>
      </c>
      <c r="M6" s="63" t="s">
        <v>3</v>
      </c>
      <c r="N6" s="43"/>
    </row>
    <row r="7" spans="1:14" ht="15" customHeight="1">
      <c r="A7" s="143"/>
      <c r="B7" s="61">
        <v>3</v>
      </c>
      <c r="C7" s="62" t="s">
        <v>0</v>
      </c>
      <c r="D7" s="63" t="s">
        <v>3</v>
      </c>
      <c r="E7" s="62" t="s">
        <v>0</v>
      </c>
      <c r="F7" s="64" t="s">
        <v>3</v>
      </c>
      <c r="G7" s="63" t="s">
        <v>17</v>
      </c>
      <c r="H7" s="62" t="s">
        <v>0</v>
      </c>
      <c r="I7" s="63" t="s">
        <v>3</v>
      </c>
      <c r="J7" s="62" t="s">
        <v>0</v>
      </c>
      <c r="K7" s="63" t="s">
        <v>3</v>
      </c>
      <c r="L7" s="62" t="s">
        <v>0</v>
      </c>
      <c r="M7" s="63" t="s">
        <v>3</v>
      </c>
      <c r="N7" s="43"/>
    </row>
    <row r="8" spans="1:14" ht="15" customHeight="1">
      <c r="A8" s="144"/>
      <c r="B8" s="61">
        <v>4</v>
      </c>
      <c r="C8" s="62" t="s">
        <v>0</v>
      </c>
      <c r="D8" s="63" t="s">
        <v>3</v>
      </c>
      <c r="E8" s="62" t="s">
        <v>0</v>
      </c>
      <c r="F8" s="64" t="s">
        <v>3</v>
      </c>
      <c r="G8" s="63" t="s">
        <v>17</v>
      </c>
      <c r="H8" s="62" t="s">
        <v>0</v>
      </c>
      <c r="I8" s="63" t="s">
        <v>3</v>
      </c>
      <c r="J8" s="62" t="s">
        <v>0</v>
      </c>
      <c r="K8" s="63" t="s">
        <v>3</v>
      </c>
      <c r="L8" s="62" t="s">
        <v>0</v>
      </c>
      <c r="M8" s="63" t="s">
        <v>3</v>
      </c>
      <c r="N8" s="43"/>
    </row>
    <row r="9" spans="1:14" ht="15" customHeight="1">
      <c r="A9" s="144"/>
      <c r="B9" s="61">
        <v>5</v>
      </c>
      <c r="C9" s="62" t="s">
        <v>0</v>
      </c>
      <c r="D9" s="63" t="s">
        <v>3</v>
      </c>
      <c r="E9" s="62" t="s">
        <v>0</v>
      </c>
      <c r="F9" s="64" t="s">
        <v>3</v>
      </c>
      <c r="G9" s="63" t="s">
        <v>17</v>
      </c>
      <c r="H9" s="62" t="s">
        <v>0</v>
      </c>
      <c r="I9" s="63" t="s">
        <v>3</v>
      </c>
      <c r="J9" s="62" t="s">
        <v>0</v>
      </c>
      <c r="K9" s="63" t="s">
        <v>3</v>
      </c>
      <c r="L9" s="62" t="s">
        <v>0</v>
      </c>
      <c r="M9" s="63" t="s">
        <v>3</v>
      </c>
      <c r="N9" s="43"/>
    </row>
    <row r="10" spans="1:14" ht="15" customHeight="1">
      <c r="A10" s="144"/>
      <c r="B10" s="61">
        <v>6</v>
      </c>
      <c r="C10" s="62" t="s">
        <v>0</v>
      </c>
      <c r="D10" s="63" t="s">
        <v>3</v>
      </c>
      <c r="E10" s="62" t="s">
        <v>0</v>
      </c>
      <c r="F10" s="64" t="s">
        <v>3</v>
      </c>
      <c r="G10" s="63" t="s">
        <v>17</v>
      </c>
      <c r="H10" s="62" t="s">
        <v>0</v>
      </c>
      <c r="I10" s="63" t="s">
        <v>3</v>
      </c>
      <c r="J10" s="62" t="s">
        <v>0</v>
      </c>
      <c r="K10" s="63" t="s">
        <v>3</v>
      </c>
      <c r="L10" s="62" t="s">
        <v>0</v>
      </c>
      <c r="M10" s="63" t="s">
        <v>3</v>
      </c>
      <c r="N10" s="43"/>
    </row>
    <row r="11" spans="1:14" ht="15" customHeight="1">
      <c r="A11" s="144"/>
      <c r="B11" s="61">
        <v>7</v>
      </c>
      <c r="C11" s="62" t="s">
        <v>0</v>
      </c>
      <c r="D11" s="63" t="s">
        <v>3</v>
      </c>
      <c r="E11" s="62" t="s">
        <v>0</v>
      </c>
      <c r="F11" s="64" t="s">
        <v>3</v>
      </c>
      <c r="G11" s="63" t="s">
        <v>17</v>
      </c>
      <c r="H11" s="62" t="s">
        <v>0</v>
      </c>
      <c r="I11" s="63" t="s">
        <v>3</v>
      </c>
      <c r="J11" s="62" t="s">
        <v>0</v>
      </c>
      <c r="K11" s="63" t="s">
        <v>3</v>
      </c>
      <c r="L11" s="62" t="s">
        <v>0</v>
      </c>
      <c r="M11" s="63" t="s">
        <v>3</v>
      </c>
      <c r="N11" s="43"/>
    </row>
    <row r="12" spans="1:14" ht="15" customHeight="1">
      <c r="A12" s="144"/>
      <c r="B12" s="61">
        <v>8</v>
      </c>
      <c r="C12" s="62" t="s">
        <v>0</v>
      </c>
      <c r="D12" s="63" t="s">
        <v>3</v>
      </c>
      <c r="E12" s="62" t="s">
        <v>0</v>
      </c>
      <c r="F12" s="64" t="s">
        <v>3</v>
      </c>
      <c r="G12" s="63" t="s">
        <v>17</v>
      </c>
      <c r="H12" s="62" t="s">
        <v>0</v>
      </c>
      <c r="I12" s="63" t="s">
        <v>3</v>
      </c>
      <c r="J12" s="62" t="s">
        <v>0</v>
      </c>
      <c r="K12" s="63" t="s">
        <v>3</v>
      </c>
      <c r="L12" s="62" t="s">
        <v>0</v>
      </c>
      <c r="M12" s="63" t="s">
        <v>3</v>
      </c>
      <c r="N12" s="43"/>
    </row>
    <row r="13" spans="1:14" ht="15" customHeight="1">
      <c r="A13" s="144"/>
      <c r="B13" s="61">
        <v>9</v>
      </c>
      <c r="C13" s="62" t="s">
        <v>0</v>
      </c>
      <c r="D13" s="63" t="s">
        <v>3</v>
      </c>
      <c r="E13" s="62" t="s">
        <v>0</v>
      </c>
      <c r="F13" s="64" t="s">
        <v>3</v>
      </c>
      <c r="G13" s="63" t="s">
        <v>17</v>
      </c>
      <c r="H13" s="62" t="s">
        <v>0</v>
      </c>
      <c r="I13" s="63" t="s">
        <v>3</v>
      </c>
      <c r="J13" s="62" t="s">
        <v>0</v>
      </c>
      <c r="K13" s="63" t="s">
        <v>3</v>
      </c>
      <c r="L13" s="62" t="s">
        <v>0</v>
      </c>
      <c r="M13" s="63" t="s">
        <v>3</v>
      </c>
      <c r="N13" s="43"/>
    </row>
    <row r="14" spans="1:14" ht="15" customHeight="1">
      <c r="A14" s="144"/>
      <c r="B14" s="61">
        <v>10</v>
      </c>
      <c r="C14" s="62" t="s">
        <v>0</v>
      </c>
      <c r="D14" s="63" t="s">
        <v>3</v>
      </c>
      <c r="E14" s="62" t="s">
        <v>0</v>
      </c>
      <c r="F14" s="64" t="s">
        <v>3</v>
      </c>
      <c r="G14" s="63" t="s">
        <v>17</v>
      </c>
      <c r="H14" s="62" t="s">
        <v>0</v>
      </c>
      <c r="I14" s="63" t="s">
        <v>3</v>
      </c>
      <c r="J14" s="62" t="s">
        <v>0</v>
      </c>
      <c r="K14" s="63" t="s">
        <v>3</v>
      </c>
      <c r="L14" s="62" t="s">
        <v>0</v>
      </c>
      <c r="M14" s="63" t="s">
        <v>3</v>
      </c>
      <c r="N14" s="43"/>
    </row>
    <row r="15" spans="1:14" ht="15" customHeight="1">
      <c r="A15" s="144"/>
      <c r="B15" s="61">
        <v>11</v>
      </c>
      <c r="C15" s="62" t="s">
        <v>0</v>
      </c>
      <c r="D15" s="63" t="s">
        <v>3</v>
      </c>
      <c r="E15" s="62" t="s">
        <v>0</v>
      </c>
      <c r="F15" s="64" t="s">
        <v>3</v>
      </c>
      <c r="G15" s="63" t="s">
        <v>17</v>
      </c>
      <c r="H15" s="62" t="s">
        <v>0</v>
      </c>
      <c r="I15" s="63" t="s">
        <v>3</v>
      </c>
      <c r="J15" s="62" t="s">
        <v>0</v>
      </c>
      <c r="K15" s="63" t="s">
        <v>3</v>
      </c>
      <c r="L15" s="62" t="s">
        <v>0</v>
      </c>
      <c r="M15" s="63" t="s">
        <v>3</v>
      </c>
      <c r="N15" s="43"/>
    </row>
    <row r="16" spans="1:14" ht="15" customHeight="1">
      <c r="A16" s="144"/>
      <c r="B16" s="61">
        <v>12</v>
      </c>
      <c r="C16" s="62" t="s">
        <v>0</v>
      </c>
      <c r="D16" s="63" t="s">
        <v>3</v>
      </c>
      <c r="E16" s="62" t="s">
        <v>0</v>
      </c>
      <c r="F16" s="64" t="s">
        <v>3</v>
      </c>
      <c r="G16" s="63" t="s">
        <v>17</v>
      </c>
      <c r="H16" s="62" t="s">
        <v>0</v>
      </c>
      <c r="I16" s="63" t="s">
        <v>3</v>
      </c>
      <c r="J16" s="62" t="s">
        <v>0</v>
      </c>
      <c r="K16" s="63" t="s">
        <v>3</v>
      </c>
      <c r="L16" s="62" t="s">
        <v>0</v>
      </c>
      <c r="M16" s="63" t="s">
        <v>3</v>
      </c>
      <c r="N16" s="43"/>
    </row>
    <row r="17" spans="1:14" ht="15" customHeight="1">
      <c r="A17" s="144"/>
      <c r="B17" s="61">
        <v>13</v>
      </c>
      <c r="C17" s="62" t="s">
        <v>0</v>
      </c>
      <c r="D17" s="63" t="s">
        <v>3</v>
      </c>
      <c r="E17" s="62" t="s">
        <v>0</v>
      </c>
      <c r="F17" s="64" t="s">
        <v>3</v>
      </c>
      <c r="G17" s="63" t="s">
        <v>17</v>
      </c>
      <c r="H17" s="62" t="s">
        <v>0</v>
      </c>
      <c r="I17" s="63" t="s">
        <v>3</v>
      </c>
      <c r="J17" s="62" t="s">
        <v>0</v>
      </c>
      <c r="K17" s="63" t="s">
        <v>3</v>
      </c>
      <c r="L17" s="62" t="s">
        <v>0</v>
      </c>
      <c r="M17" s="63" t="s">
        <v>3</v>
      </c>
      <c r="N17" s="43"/>
    </row>
    <row r="18" spans="1:14" ht="15" customHeight="1">
      <c r="A18" s="144"/>
      <c r="B18" s="61">
        <v>14</v>
      </c>
      <c r="C18" s="62" t="s">
        <v>0</v>
      </c>
      <c r="D18" s="63" t="s">
        <v>3</v>
      </c>
      <c r="E18" s="62" t="s">
        <v>0</v>
      </c>
      <c r="F18" s="64" t="s">
        <v>3</v>
      </c>
      <c r="G18" s="63" t="s">
        <v>17</v>
      </c>
      <c r="H18" s="62" t="s">
        <v>0</v>
      </c>
      <c r="I18" s="63" t="s">
        <v>3</v>
      </c>
      <c r="J18" s="62" t="s">
        <v>0</v>
      </c>
      <c r="K18" s="63" t="s">
        <v>3</v>
      </c>
      <c r="L18" s="62" t="s">
        <v>0</v>
      </c>
      <c r="M18" s="63" t="s">
        <v>3</v>
      </c>
      <c r="N18" s="43"/>
    </row>
    <row r="19" spans="1:14" ht="15" customHeight="1">
      <c r="A19" s="144"/>
      <c r="B19" s="61">
        <v>15</v>
      </c>
      <c r="C19" s="62" t="s">
        <v>0</v>
      </c>
      <c r="D19" s="63" t="s">
        <v>3</v>
      </c>
      <c r="E19" s="62" t="s">
        <v>0</v>
      </c>
      <c r="F19" s="64" t="s">
        <v>3</v>
      </c>
      <c r="G19" s="63" t="s">
        <v>17</v>
      </c>
      <c r="H19" s="62" t="s">
        <v>0</v>
      </c>
      <c r="I19" s="63" t="s">
        <v>3</v>
      </c>
      <c r="J19" s="62" t="s">
        <v>0</v>
      </c>
      <c r="K19" s="63" t="s">
        <v>3</v>
      </c>
      <c r="L19" s="62" t="s">
        <v>0</v>
      </c>
      <c r="M19" s="63" t="s">
        <v>3</v>
      </c>
      <c r="N19" s="43"/>
    </row>
    <row r="20" spans="1:14" ht="15" customHeight="1">
      <c r="A20" s="144"/>
      <c r="B20" s="61">
        <v>16</v>
      </c>
      <c r="C20" s="62" t="s">
        <v>0</v>
      </c>
      <c r="D20" s="63" t="s">
        <v>3</v>
      </c>
      <c r="E20" s="62" t="s">
        <v>0</v>
      </c>
      <c r="F20" s="64" t="s">
        <v>3</v>
      </c>
      <c r="G20" s="63" t="s">
        <v>17</v>
      </c>
      <c r="H20" s="62" t="s">
        <v>0</v>
      </c>
      <c r="I20" s="63" t="s">
        <v>3</v>
      </c>
      <c r="J20" s="62" t="s">
        <v>0</v>
      </c>
      <c r="K20" s="63" t="s">
        <v>3</v>
      </c>
      <c r="L20" s="62" t="s">
        <v>0</v>
      </c>
      <c r="M20" s="63" t="s">
        <v>3</v>
      </c>
      <c r="N20" s="43"/>
    </row>
    <row r="21" spans="1:14" ht="15" customHeight="1">
      <c r="A21" s="144"/>
      <c r="B21" s="61">
        <v>17</v>
      </c>
      <c r="C21" s="62" t="s">
        <v>0</v>
      </c>
      <c r="D21" s="63" t="s">
        <v>3</v>
      </c>
      <c r="E21" s="62" t="s">
        <v>0</v>
      </c>
      <c r="F21" s="64" t="s">
        <v>3</v>
      </c>
      <c r="G21" s="63" t="s">
        <v>17</v>
      </c>
      <c r="H21" s="62" t="s">
        <v>0</v>
      </c>
      <c r="I21" s="63" t="s">
        <v>3</v>
      </c>
      <c r="J21" s="62" t="s">
        <v>0</v>
      </c>
      <c r="K21" s="63" t="s">
        <v>3</v>
      </c>
      <c r="L21" s="62" t="s">
        <v>0</v>
      </c>
      <c r="M21" s="63" t="s">
        <v>3</v>
      </c>
      <c r="N21" s="43"/>
    </row>
    <row r="22" spans="1:14" ht="15" customHeight="1">
      <c r="A22" s="144"/>
      <c r="B22" s="61">
        <v>18</v>
      </c>
      <c r="C22" s="62" t="s">
        <v>0</v>
      </c>
      <c r="D22" s="63" t="s">
        <v>3</v>
      </c>
      <c r="E22" s="62" t="s">
        <v>0</v>
      </c>
      <c r="F22" s="64" t="s">
        <v>3</v>
      </c>
      <c r="G22" s="63" t="s">
        <v>17</v>
      </c>
      <c r="H22" s="62" t="s">
        <v>0</v>
      </c>
      <c r="I22" s="63" t="s">
        <v>3</v>
      </c>
      <c r="J22" s="62" t="s">
        <v>0</v>
      </c>
      <c r="K22" s="63" t="s">
        <v>3</v>
      </c>
      <c r="L22" s="62" t="s">
        <v>0</v>
      </c>
      <c r="M22" s="63" t="s">
        <v>3</v>
      </c>
      <c r="N22" s="43"/>
    </row>
    <row r="23" spans="1:14" ht="15" customHeight="1">
      <c r="A23" s="144"/>
      <c r="B23" s="61">
        <v>19</v>
      </c>
      <c r="C23" s="62" t="s">
        <v>0</v>
      </c>
      <c r="D23" s="63" t="s">
        <v>3</v>
      </c>
      <c r="E23" s="62" t="s">
        <v>0</v>
      </c>
      <c r="F23" s="64" t="s">
        <v>3</v>
      </c>
      <c r="G23" s="63" t="s">
        <v>17</v>
      </c>
      <c r="H23" s="62" t="s">
        <v>0</v>
      </c>
      <c r="I23" s="63" t="s">
        <v>3</v>
      </c>
      <c r="J23" s="62" t="s">
        <v>0</v>
      </c>
      <c r="K23" s="63" t="s">
        <v>3</v>
      </c>
      <c r="L23" s="62" t="s">
        <v>0</v>
      </c>
      <c r="M23" s="63" t="s">
        <v>3</v>
      </c>
      <c r="N23" s="43"/>
    </row>
    <row r="24" spans="1:14" ht="15" customHeight="1" thickBot="1">
      <c r="A24" s="145"/>
      <c r="B24" s="66">
        <v>20</v>
      </c>
      <c r="C24" s="67" t="s">
        <v>0</v>
      </c>
      <c r="D24" s="68" t="s">
        <v>3</v>
      </c>
      <c r="E24" s="67" t="s">
        <v>0</v>
      </c>
      <c r="F24" s="69" t="s">
        <v>3</v>
      </c>
      <c r="G24" s="68" t="s">
        <v>17</v>
      </c>
      <c r="H24" s="67" t="s">
        <v>0</v>
      </c>
      <c r="I24" s="68" t="s">
        <v>3</v>
      </c>
      <c r="J24" s="67" t="s">
        <v>0</v>
      </c>
      <c r="K24" s="68" t="s">
        <v>3</v>
      </c>
      <c r="L24" s="67" t="s">
        <v>0</v>
      </c>
      <c r="M24" s="68" t="s">
        <v>3</v>
      </c>
      <c r="N24" s="43"/>
    </row>
    <row r="25" spans="1:14">
      <c r="A25" s="43"/>
      <c r="B25" s="43"/>
      <c r="C25" s="43"/>
      <c r="D25" s="43"/>
      <c r="E25" s="43"/>
      <c r="F25" s="43"/>
      <c r="G25" s="43"/>
      <c r="H25" s="43"/>
      <c r="I25" s="43"/>
      <c r="J25" s="43"/>
      <c r="K25" s="43"/>
      <c r="L25" s="43"/>
      <c r="M25" s="43"/>
      <c r="N25" s="43"/>
    </row>
  </sheetData>
  <sheetProtection sheet="1" objects="1" scenarios="1"/>
  <mergeCells count="9">
    <mergeCell ref="A7:A24"/>
    <mergeCell ref="H4:I4"/>
    <mergeCell ref="B1:D1"/>
    <mergeCell ref="B2:D2"/>
    <mergeCell ref="G2:M2"/>
    <mergeCell ref="C4:D4"/>
    <mergeCell ref="E4:G4"/>
    <mergeCell ref="J4:K4"/>
    <mergeCell ref="L4:M4"/>
  </mergeCells>
  <dataValidations count="1">
    <dataValidation allowBlank="1" showInputMessage="1" showErrorMessage="1" prompt="This sheet is not for entering data on your computer, it is only for printing and completing by hand. Once you have done this, enter your data on the appropriate data entry worksheet." sqref="A4:B24 C5:M24"/>
  </dataValidation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oddHeader>&amp;R&amp;G</oddHeader>
    <oddFooter>&amp;L&amp;F&amp;C&amp;A</oddFooter>
  </headerFooter>
  <legacyDrawingHF r:id="rId2"/>
</worksheet>
</file>

<file path=xl/worksheets/sheet3.xml><?xml version="1.0" encoding="utf-8"?>
<worksheet xmlns="http://schemas.openxmlformats.org/spreadsheetml/2006/main" xmlns:r="http://schemas.openxmlformats.org/officeDocument/2006/relationships">
  <sheetPr codeName="Sheet3"/>
  <dimension ref="A1:AS483"/>
  <sheetViews>
    <sheetView zoomScale="70" zoomScaleNormal="70" workbookViewId="0">
      <pane ySplit="2" topLeftCell="A3" activePane="bottomLeft" state="frozen"/>
      <selection activeCell="E41" sqref="E41"/>
      <selection pane="bottomLeft" sqref="A1:C1"/>
    </sheetView>
  </sheetViews>
  <sheetFormatPr defaultColWidth="0" defaultRowHeight="12.75" zeroHeight="1"/>
  <cols>
    <col min="1" max="5" width="15.7109375" style="4" customWidth="1"/>
    <col min="6" max="6" width="17.140625" style="4" bestFit="1" customWidth="1"/>
    <col min="7" max="7" width="17.140625" style="4" customWidth="1"/>
    <col min="8" max="8" width="15.7109375" style="4" customWidth="1"/>
    <col min="9" max="10" width="9.140625" style="9" hidden="1" customWidth="1"/>
    <col min="11" max="11" width="10.28515625" style="10" hidden="1" customWidth="1"/>
    <col min="12" max="24" width="9.140625" style="9" hidden="1" customWidth="1"/>
    <col min="25" max="25" width="8.5703125" style="11" hidden="1" customWidth="1"/>
    <col min="26" max="26" width="9.140625" style="9" customWidth="1"/>
    <col min="27" max="29" width="9.140625" style="12" customWidth="1"/>
    <col min="30" max="43" width="9.140625" style="4" customWidth="1"/>
    <col min="44" max="44" width="15.5703125" style="4" bestFit="1" customWidth="1"/>
    <col min="45" max="46" width="9.140625" style="4" customWidth="1"/>
    <col min="47" max="16384" width="0" style="4" hidden="1"/>
  </cols>
  <sheetData>
    <row r="1" spans="1:45" ht="21" customHeight="1" thickBot="1">
      <c r="A1" s="5" t="s">
        <v>35</v>
      </c>
      <c r="B1" s="6">
        <f>INDEX!C3</f>
        <v>0</v>
      </c>
      <c r="C1" s="7" t="s">
        <v>34</v>
      </c>
      <c r="D1" s="6">
        <f>INDEX!C2</f>
        <v>0</v>
      </c>
      <c r="E1" s="8"/>
      <c r="F1" s="8"/>
      <c r="G1" s="8"/>
      <c r="H1" s="8"/>
    </row>
    <row r="2" spans="1:45" ht="115.5" customHeight="1" thickBot="1">
      <c r="A2" s="49" t="s">
        <v>18</v>
      </c>
      <c r="B2" s="14" t="s">
        <v>5</v>
      </c>
      <c r="C2" s="47" t="s">
        <v>19</v>
      </c>
      <c r="D2" s="15" t="s">
        <v>20</v>
      </c>
      <c r="E2" s="15" t="s">
        <v>21</v>
      </c>
      <c r="F2" s="15" t="s">
        <v>22</v>
      </c>
      <c r="G2" s="48" t="s">
        <v>36</v>
      </c>
      <c r="H2" s="14" t="s">
        <v>6</v>
      </c>
      <c r="J2" s="9">
        <v>20</v>
      </c>
      <c r="K2" s="10" t="s">
        <v>7</v>
      </c>
      <c r="L2" s="11" t="s">
        <v>8</v>
      </c>
      <c r="M2" s="16" t="str">
        <f t="shared" ref="M2:R2" si="0">C2</f>
        <v>Appropriate tests are carried out in correct timescale?</v>
      </c>
      <c r="N2" s="16" t="str">
        <f t="shared" si="0"/>
        <v>Appropriate action taken and documented for any abnormal results in previous 12weeks?</v>
      </c>
      <c r="O2" s="16" t="str">
        <f t="shared" si="0"/>
        <v>Blood tests reviewed prior to prescription?</v>
      </c>
      <c r="P2" s="16" t="str">
        <f t="shared" si="0"/>
        <v>Appropriate immunization?</v>
      </c>
      <c r="Q2" s="16" t="str">
        <f t="shared" si="0"/>
        <v>Patient asked about any side effects following last time blood was taken?</v>
      </c>
      <c r="R2" s="16" t="str">
        <f t="shared" si="0"/>
        <v>Overall Compliant</v>
      </c>
      <c r="S2" s="16" t="s">
        <v>37</v>
      </c>
      <c r="T2" s="16" t="s">
        <v>38</v>
      </c>
      <c r="U2" s="16" t="s">
        <v>39</v>
      </c>
      <c r="V2" s="16" t="s">
        <v>40</v>
      </c>
      <c r="W2" s="16" t="s">
        <v>41</v>
      </c>
      <c r="X2" s="16" t="str">
        <f t="shared" ref="X2" si="1">H2</f>
        <v>Overall Compliant</v>
      </c>
      <c r="Y2" s="17" t="s">
        <v>9</v>
      </c>
    </row>
    <row r="3" spans="1:45" ht="13.5" thickBot="1">
      <c r="A3" s="45"/>
      <c r="B3" s="18">
        <v>1</v>
      </c>
      <c r="C3" s="50"/>
      <c r="D3" s="20"/>
      <c r="E3" s="20"/>
      <c r="F3" s="51"/>
      <c r="G3" s="52"/>
      <c r="H3" s="42" t="str">
        <f>IF(COUNTA($C3:$G3)&lt;COUNTA($C$2:$G$2),"",IF(COUNTIF($C3:$G3,"no")&gt;0,"No","Yes"))</f>
        <v/>
      </c>
      <c r="I3" s="23" t="s">
        <v>10</v>
      </c>
      <c r="J3" s="23">
        <v>0</v>
      </c>
      <c r="K3" s="24" t="e">
        <f t="shared" ref="K3:K26" ca="1" si="2">IF((OFFSET(A$3,$J3,0))="",#N/A,OFFSET(A$3,$J3,0))</f>
        <v>#N/A</v>
      </c>
      <c r="L3" s="25">
        <f t="shared" ref="L3:L26" ca="1" si="3">COUNTA(OFFSET(C$3,$J3,0,$J$2))</f>
        <v>0</v>
      </c>
      <c r="M3" s="25">
        <f t="shared" ref="M3:M26" ca="1" si="4">COUNTIF(OFFSET(C$3,$J3,0,$J$2,1),"no")</f>
        <v>0</v>
      </c>
      <c r="N3" s="25">
        <f t="shared" ref="N3:N26" ca="1" si="5">COUNTIF(OFFSET(D$3,$J3,0,$J$2,1),"no")</f>
        <v>0</v>
      </c>
      <c r="O3" s="25">
        <f t="shared" ref="O3:O26" ca="1" si="6">COUNTIF(OFFSET(E$3,$J3,0,$J$2,1),"no")</f>
        <v>0</v>
      </c>
      <c r="P3" s="25">
        <f t="shared" ref="P3:P26" ca="1" si="7">COUNTIF(OFFSET(F$3,$J3,0,$J$2,1),"no")</f>
        <v>0</v>
      </c>
      <c r="Q3" s="25">
        <f t="shared" ref="Q3:Q26" ca="1" si="8">COUNTIF(OFFSET(G$3,$J3,0,$J$2,1),"no")</f>
        <v>0</v>
      </c>
      <c r="R3" s="25">
        <f t="shared" ref="R3:R26" ca="1" si="9">COUNTIF(OFFSET(H$3,$J3,0,$J$2,1),"NO")</f>
        <v>0</v>
      </c>
      <c r="S3" s="11" t="e">
        <f t="shared" ref="S3:S26" ca="1" si="10">IF($L3=0,#N/A,($L3-M3)/$L3*100)</f>
        <v>#N/A</v>
      </c>
      <c r="T3" s="11" t="e">
        <f t="shared" ref="T3:T26" ca="1" si="11">IF($L3=0,#N/A,($L3-N3)/$L3*100)</f>
        <v>#N/A</v>
      </c>
      <c r="U3" s="11" t="e">
        <f t="shared" ref="U3:U26" ca="1" si="12">IF($L3=0,#N/A,($L3-O3)/$L3*100)</f>
        <v>#N/A</v>
      </c>
      <c r="V3" s="11" t="e">
        <f t="shared" ref="V3:V26" ca="1" si="13">IF($L3=0,#N/A,($L3-P3)/$L3*100)</f>
        <v>#N/A</v>
      </c>
      <c r="W3" s="11" t="e">
        <f t="shared" ref="W3:W26" ca="1" si="14">IF($L3=0,#N/A,($L3-Q3)/$L3*100)</f>
        <v>#N/A</v>
      </c>
      <c r="X3" s="11" t="e">
        <f t="shared" ref="X3:X26" ca="1" si="15">IF($L3=0,#N/A,($L3-R3)/$L3*100)</f>
        <v>#N/A</v>
      </c>
      <c r="Y3" s="26" t="str">
        <f t="shared" ref="Y3:Y26" ca="1" si="16">IF(OFFSET(A$5,$J3,0)=0,"",OFFSET(A$5,$J3,0))</f>
        <v/>
      </c>
    </row>
    <row r="4" spans="1:45" ht="13.5" thickBot="1">
      <c r="A4" s="27" t="s">
        <v>12</v>
      </c>
      <c r="B4" s="28">
        <v>2</v>
      </c>
      <c r="C4" s="29"/>
      <c r="D4" s="30"/>
      <c r="E4" s="30"/>
      <c r="F4" s="31"/>
      <c r="G4" s="32"/>
      <c r="H4" s="42" t="str">
        <f t="shared" ref="H4:H67" si="17">IF(COUNTA($C4:$G4)&lt;COUNTA($C$2:$G$2),"",IF(COUNTIF($C4:$G4,"no")&gt;0,"No","Yes"))</f>
        <v/>
      </c>
      <c r="I4" s="23" t="s">
        <v>11</v>
      </c>
      <c r="J4" s="23">
        <f t="shared" ref="J4:J26" si="18">J3+$J$2</f>
        <v>20</v>
      </c>
      <c r="K4" s="24" t="e">
        <f t="shared" ca="1" si="2"/>
        <v>#N/A</v>
      </c>
      <c r="L4" s="25">
        <f t="shared" ca="1" si="3"/>
        <v>0</v>
      </c>
      <c r="M4" s="25">
        <f t="shared" ca="1" si="4"/>
        <v>0</v>
      </c>
      <c r="N4" s="25">
        <f t="shared" ca="1" si="5"/>
        <v>0</v>
      </c>
      <c r="O4" s="25">
        <f t="shared" ca="1" si="6"/>
        <v>0</v>
      </c>
      <c r="P4" s="25">
        <f t="shared" ca="1" si="7"/>
        <v>0</v>
      </c>
      <c r="Q4" s="25">
        <f t="shared" ca="1" si="8"/>
        <v>0</v>
      </c>
      <c r="R4" s="25">
        <f t="shared" ca="1" si="9"/>
        <v>0</v>
      </c>
      <c r="S4" s="11" t="e">
        <f t="shared" ca="1" si="10"/>
        <v>#N/A</v>
      </c>
      <c r="T4" s="11" t="e">
        <f t="shared" ca="1" si="11"/>
        <v>#N/A</v>
      </c>
      <c r="U4" s="11" t="e">
        <f t="shared" ca="1" si="12"/>
        <v>#N/A</v>
      </c>
      <c r="V4" s="11" t="e">
        <f t="shared" ca="1" si="13"/>
        <v>#N/A</v>
      </c>
      <c r="W4" s="11" t="e">
        <f t="shared" ca="1" si="14"/>
        <v>#N/A</v>
      </c>
      <c r="X4" s="11" t="e">
        <f t="shared" ca="1" si="15"/>
        <v>#N/A</v>
      </c>
      <c r="Y4" s="26" t="str">
        <f t="shared" ca="1" si="16"/>
        <v/>
      </c>
      <c r="AQ4" s="152" t="s">
        <v>13</v>
      </c>
      <c r="AR4" s="152"/>
      <c r="AS4" s="152"/>
    </row>
    <row r="5" spans="1:45" ht="13.5" thickBot="1">
      <c r="A5" s="156"/>
      <c r="B5" s="28">
        <v>3</v>
      </c>
      <c r="C5" s="29"/>
      <c r="D5" s="30"/>
      <c r="E5" s="30"/>
      <c r="F5" s="31"/>
      <c r="G5" s="32"/>
      <c r="H5" s="42" t="str">
        <f t="shared" si="17"/>
        <v/>
      </c>
      <c r="I5" s="23" t="s">
        <v>17</v>
      </c>
      <c r="J5" s="23">
        <f t="shared" si="18"/>
        <v>40</v>
      </c>
      <c r="K5" s="24" t="e">
        <f t="shared" ca="1" si="2"/>
        <v>#N/A</v>
      </c>
      <c r="L5" s="25">
        <f t="shared" ca="1" si="3"/>
        <v>0</v>
      </c>
      <c r="M5" s="25">
        <f t="shared" ca="1" si="4"/>
        <v>0</v>
      </c>
      <c r="N5" s="25">
        <f t="shared" ca="1" si="5"/>
        <v>0</v>
      </c>
      <c r="O5" s="25">
        <f t="shared" ca="1" si="6"/>
        <v>0</v>
      </c>
      <c r="P5" s="25">
        <f t="shared" ca="1" si="7"/>
        <v>0</v>
      </c>
      <c r="Q5" s="25">
        <f t="shared" ca="1" si="8"/>
        <v>0</v>
      </c>
      <c r="R5" s="25">
        <f t="shared" ca="1" si="9"/>
        <v>0</v>
      </c>
      <c r="S5" s="11" t="e">
        <f t="shared" ca="1" si="10"/>
        <v>#N/A</v>
      </c>
      <c r="T5" s="11" t="e">
        <f t="shared" ca="1" si="11"/>
        <v>#N/A</v>
      </c>
      <c r="U5" s="11" t="e">
        <f t="shared" ca="1" si="12"/>
        <v>#N/A</v>
      </c>
      <c r="V5" s="11" t="e">
        <f t="shared" ca="1" si="13"/>
        <v>#N/A</v>
      </c>
      <c r="W5" s="11" t="e">
        <f t="shared" ca="1" si="14"/>
        <v>#N/A</v>
      </c>
      <c r="X5" s="11" t="e">
        <f t="shared" ca="1" si="15"/>
        <v>#N/A</v>
      </c>
      <c r="Y5" s="26" t="str">
        <f t="shared" ca="1" si="16"/>
        <v/>
      </c>
      <c r="AQ5" s="33" t="s">
        <v>14</v>
      </c>
      <c r="AR5" s="34" t="s">
        <v>15</v>
      </c>
      <c r="AS5" s="34" t="s">
        <v>16</v>
      </c>
    </row>
    <row r="6" spans="1:45" ht="13.5" thickBot="1">
      <c r="A6" s="154"/>
      <c r="B6" s="28">
        <v>4</v>
      </c>
      <c r="C6" s="29"/>
      <c r="D6" s="30"/>
      <c r="E6" s="30"/>
      <c r="F6" s="31"/>
      <c r="G6" s="32"/>
      <c r="H6" s="42" t="str">
        <f t="shared" si="17"/>
        <v/>
      </c>
      <c r="I6" s="23"/>
      <c r="J6" s="23">
        <f t="shared" si="18"/>
        <v>60</v>
      </c>
      <c r="K6" s="24" t="e">
        <f t="shared" ca="1" si="2"/>
        <v>#N/A</v>
      </c>
      <c r="L6" s="25">
        <f t="shared" ca="1" si="3"/>
        <v>0</v>
      </c>
      <c r="M6" s="25">
        <f t="shared" ca="1" si="4"/>
        <v>0</v>
      </c>
      <c r="N6" s="25">
        <f t="shared" ca="1" si="5"/>
        <v>0</v>
      </c>
      <c r="O6" s="25">
        <f t="shared" ca="1" si="6"/>
        <v>0</v>
      </c>
      <c r="P6" s="25">
        <f t="shared" ca="1" si="7"/>
        <v>0</v>
      </c>
      <c r="Q6" s="25">
        <f t="shared" ca="1" si="8"/>
        <v>0</v>
      </c>
      <c r="R6" s="25">
        <f t="shared" ca="1" si="9"/>
        <v>0</v>
      </c>
      <c r="S6" s="11" t="e">
        <f t="shared" ca="1" si="10"/>
        <v>#N/A</v>
      </c>
      <c r="T6" s="11" t="e">
        <f t="shared" ca="1" si="11"/>
        <v>#N/A</v>
      </c>
      <c r="U6" s="11" t="e">
        <f t="shared" ca="1" si="12"/>
        <v>#N/A</v>
      </c>
      <c r="V6" s="11" t="e">
        <f t="shared" ca="1" si="13"/>
        <v>#N/A</v>
      </c>
      <c r="W6" s="11" t="e">
        <f t="shared" ca="1" si="14"/>
        <v>#N/A</v>
      </c>
      <c r="X6" s="11" t="e">
        <f t="shared" ca="1" si="15"/>
        <v>#N/A</v>
      </c>
      <c r="Y6" s="26" t="str">
        <f t="shared" ca="1" si="16"/>
        <v/>
      </c>
      <c r="AQ6" s="44" t="e">
        <f t="shared" ref="AQ6:AQ29" ca="1" si="19">K3</f>
        <v>#N/A</v>
      </c>
      <c r="AR6" s="35">
        <f t="shared" ref="AR6:AR29" ca="1" si="20">L3-R3</f>
        <v>0</v>
      </c>
      <c r="AS6" s="35">
        <f t="shared" ref="AS6:AS29" ca="1" si="21">L3</f>
        <v>0</v>
      </c>
    </row>
    <row r="7" spans="1:45" ht="13.5" thickBot="1">
      <c r="A7" s="154"/>
      <c r="B7" s="28">
        <v>5</v>
      </c>
      <c r="C7" s="29"/>
      <c r="D7" s="30"/>
      <c r="E7" s="30"/>
      <c r="F7" s="31"/>
      <c r="G7" s="32"/>
      <c r="H7" s="42" t="str">
        <f t="shared" si="17"/>
        <v/>
      </c>
      <c r="J7" s="23">
        <f t="shared" si="18"/>
        <v>80</v>
      </c>
      <c r="K7" s="24" t="e">
        <f t="shared" ca="1" si="2"/>
        <v>#N/A</v>
      </c>
      <c r="L7" s="25">
        <f t="shared" ca="1" si="3"/>
        <v>0</v>
      </c>
      <c r="M7" s="25">
        <f t="shared" ca="1" si="4"/>
        <v>0</v>
      </c>
      <c r="N7" s="25">
        <f t="shared" ca="1" si="5"/>
        <v>0</v>
      </c>
      <c r="O7" s="25">
        <f t="shared" ca="1" si="6"/>
        <v>0</v>
      </c>
      <c r="P7" s="25">
        <f t="shared" ca="1" si="7"/>
        <v>0</v>
      </c>
      <c r="Q7" s="25">
        <f t="shared" ca="1" si="8"/>
        <v>0</v>
      </c>
      <c r="R7" s="25">
        <f t="shared" ca="1" si="9"/>
        <v>0</v>
      </c>
      <c r="S7" s="11" t="e">
        <f t="shared" ca="1" si="10"/>
        <v>#N/A</v>
      </c>
      <c r="T7" s="11" t="e">
        <f t="shared" ca="1" si="11"/>
        <v>#N/A</v>
      </c>
      <c r="U7" s="11" t="e">
        <f t="shared" ca="1" si="12"/>
        <v>#N/A</v>
      </c>
      <c r="V7" s="11" t="e">
        <f t="shared" ca="1" si="13"/>
        <v>#N/A</v>
      </c>
      <c r="W7" s="11" t="e">
        <f t="shared" ca="1" si="14"/>
        <v>#N/A</v>
      </c>
      <c r="X7" s="11" t="e">
        <f t="shared" ca="1" si="15"/>
        <v>#N/A</v>
      </c>
      <c r="Y7" s="26" t="str">
        <f t="shared" ca="1" si="16"/>
        <v/>
      </c>
      <c r="AQ7" s="44" t="e">
        <f t="shared" ca="1" si="19"/>
        <v>#N/A</v>
      </c>
      <c r="AR7" s="35">
        <f t="shared" ca="1" si="20"/>
        <v>0</v>
      </c>
      <c r="AS7" s="35">
        <f t="shared" ca="1" si="21"/>
        <v>0</v>
      </c>
    </row>
    <row r="8" spans="1:45" ht="13.5" thickBot="1">
      <c r="A8" s="154"/>
      <c r="B8" s="28">
        <v>6</v>
      </c>
      <c r="C8" s="29"/>
      <c r="D8" s="30"/>
      <c r="E8" s="30"/>
      <c r="F8" s="31"/>
      <c r="G8" s="32"/>
      <c r="H8" s="42" t="str">
        <f t="shared" si="17"/>
        <v/>
      </c>
      <c r="J8" s="23">
        <f t="shared" si="18"/>
        <v>100</v>
      </c>
      <c r="K8" s="24" t="e">
        <f t="shared" ca="1" si="2"/>
        <v>#N/A</v>
      </c>
      <c r="L8" s="25">
        <f t="shared" ca="1" si="3"/>
        <v>0</v>
      </c>
      <c r="M8" s="25">
        <f t="shared" ca="1" si="4"/>
        <v>0</v>
      </c>
      <c r="N8" s="25">
        <f t="shared" ca="1" si="5"/>
        <v>0</v>
      </c>
      <c r="O8" s="25">
        <f t="shared" ca="1" si="6"/>
        <v>0</v>
      </c>
      <c r="P8" s="25">
        <f t="shared" ca="1" si="7"/>
        <v>0</v>
      </c>
      <c r="Q8" s="25">
        <f t="shared" ca="1" si="8"/>
        <v>0</v>
      </c>
      <c r="R8" s="25">
        <f t="shared" ca="1" si="9"/>
        <v>0</v>
      </c>
      <c r="S8" s="11" t="e">
        <f t="shared" ca="1" si="10"/>
        <v>#N/A</v>
      </c>
      <c r="T8" s="11" t="e">
        <f t="shared" ca="1" si="11"/>
        <v>#N/A</v>
      </c>
      <c r="U8" s="11" t="e">
        <f t="shared" ca="1" si="12"/>
        <v>#N/A</v>
      </c>
      <c r="V8" s="11" t="e">
        <f t="shared" ca="1" si="13"/>
        <v>#N/A</v>
      </c>
      <c r="W8" s="11" t="e">
        <f t="shared" ca="1" si="14"/>
        <v>#N/A</v>
      </c>
      <c r="X8" s="11" t="e">
        <f t="shared" ca="1" si="15"/>
        <v>#N/A</v>
      </c>
      <c r="Y8" s="26" t="str">
        <f t="shared" ca="1" si="16"/>
        <v/>
      </c>
      <c r="AQ8" s="44" t="e">
        <f t="shared" ca="1" si="19"/>
        <v>#N/A</v>
      </c>
      <c r="AR8" s="35">
        <f t="shared" ca="1" si="20"/>
        <v>0</v>
      </c>
      <c r="AS8" s="35">
        <f t="shared" ca="1" si="21"/>
        <v>0</v>
      </c>
    </row>
    <row r="9" spans="1:45" ht="13.5" thickBot="1">
      <c r="A9" s="154"/>
      <c r="B9" s="28">
        <v>7</v>
      </c>
      <c r="C9" s="29"/>
      <c r="D9" s="30"/>
      <c r="E9" s="30"/>
      <c r="F9" s="31"/>
      <c r="G9" s="32"/>
      <c r="H9" s="42" t="str">
        <f t="shared" si="17"/>
        <v/>
      </c>
      <c r="J9" s="23">
        <f t="shared" si="18"/>
        <v>120</v>
      </c>
      <c r="K9" s="24" t="e">
        <f t="shared" ca="1" si="2"/>
        <v>#N/A</v>
      </c>
      <c r="L9" s="25">
        <f t="shared" ca="1" si="3"/>
        <v>0</v>
      </c>
      <c r="M9" s="25">
        <f t="shared" ca="1" si="4"/>
        <v>0</v>
      </c>
      <c r="N9" s="25">
        <f t="shared" ca="1" si="5"/>
        <v>0</v>
      </c>
      <c r="O9" s="25">
        <f t="shared" ca="1" si="6"/>
        <v>0</v>
      </c>
      <c r="P9" s="25">
        <f t="shared" ca="1" si="7"/>
        <v>0</v>
      </c>
      <c r="Q9" s="25">
        <f t="shared" ca="1" si="8"/>
        <v>0</v>
      </c>
      <c r="R9" s="25">
        <f t="shared" ca="1" si="9"/>
        <v>0</v>
      </c>
      <c r="S9" s="11" t="e">
        <f t="shared" ca="1" si="10"/>
        <v>#N/A</v>
      </c>
      <c r="T9" s="11" t="e">
        <f t="shared" ca="1" si="11"/>
        <v>#N/A</v>
      </c>
      <c r="U9" s="11" t="e">
        <f t="shared" ca="1" si="12"/>
        <v>#N/A</v>
      </c>
      <c r="V9" s="11" t="e">
        <f t="shared" ca="1" si="13"/>
        <v>#N/A</v>
      </c>
      <c r="W9" s="11" t="e">
        <f t="shared" ca="1" si="14"/>
        <v>#N/A</v>
      </c>
      <c r="X9" s="11" t="e">
        <f t="shared" ca="1" si="15"/>
        <v>#N/A</v>
      </c>
      <c r="Y9" s="26" t="str">
        <f t="shared" ca="1" si="16"/>
        <v/>
      </c>
      <c r="AQ9" s="44" t="e">
        <f t="shared" ca="1" si="19"/>
        <v>#N/A</v>
      </c>
      <c r="AR9" s="35">
        <f t="shared" ca="1" si="20"/>
        <v>0</v>
      </c>
      <c r="AS9" s="35">
        <f t="shared" ca="1" si="21"/>
        <v>0</v>
      </c>
    </row>
    <row r="10" spans="1:45" ht="13.5" thickBot="1">
      <c r="A10" s="154"/>
      <c r="B10" s="28">
        <v>8</v>
      </c>
      <c r="C10" s="29"/>
      <c r="D10" s="30"/>
      <c r="E10" s="30"/>
      <c r="F10" s="31"/>
      <c r="G10" s="32"/>
      <c r="H10" s="42" t="str">
        <f t="shared" si="17"/>
        <v/>
      </c>
      <c r="J10" s="23">
        <f t="shared" si="18"/>
        <v>140</v>
      </c>
      <c r="K10" s="24" t="e">
        <f t="shared" ca="1" si="2"/>
        <v>#N/A</v>
      </c>
      <c r="L10" s="25">
        <f t="shared" ca="1" si="3"/>
        <v>0</v>
      </c>
      <c r="M10" s="25">
        <f t="shared" ca="1" si="4"/>
        <v>0</v>
      </c>
      <c r="N10" s="25">
        <f t="shared" ca="1" si="5"/>
        <v>0</v>
      </c>
      <c r="O10" s="25">
        <f t="shared" ca="1" si="6"/>
        <v>0</v>
      </c>
      <c r="P10" s="25">
        <f t="shared" ca="1" si="7"/>
        <v>0</v>
      </c>
      <c r="Q10" s="25">
        <f t="shared" ca="1" si="8"/>
        <v>0</v>
      </c>
      <c r="R10" s="25">
        <f t="shared" ca="1" si="9"/>
        <v>0</v>
      </c>
      <c r="S10" s="11" t="e">
        <f t="shared" ca="1" si="10"/>
        <v>#N/A</v>
      </c>
      <c r="T10" s="11" t="e">
        <f t="shared" ca="1" si="11"/>
        <v>#N/A</v>
      </c>
      <c r="U10" s="11" t="e">
        <f t="shared" ca="1" si="12"/>
        <v>#N/A</v>
      </c>
      <c r="V10" s="11" t="e">
        <f t="shared" ca="1" si="13"/>
        <v>#N/A</v>
      </c>
      <c r="W10" s="11" t="e">
        <f t="shared" ca="1" si="14"/>
        <v>#N/A</v>
      </c>
      <c r="X10" s="11" t="e">
        <f t="shared" ca="1" si="15"/>
        <v>#N/A</v>
      </c>
      <c r="Y10" s="26" t="str">
        <f t="shared" ca="1" si="16"/>
        <v/>
      </c>
      <c r="AQ10" s="44" t="e">
        <f t="shared" ca="1" si="19"/>
        <v>#N/A</v>
      </c>
      <c r="AR10" s="35">
        <f t="shared" ca="1" si="20"/>
        <v>0</v>
      </c>
      <c r="AS10" s="35">
        <f t="shared" ca="1" si="21"/>
        <v>0</v>
      </c>
    </row>
    <row r="11" spans="1:45" ht="13.5" thickBot="1">
      <c r="A11" s="154"/>
      <c r="B11" s="28">
        <v>9</v>
      </c>
      <c r="C11" s="29"/>
      <c r="D11" s="30"/>
      <c r="E11" s="30"/>
      <c r="F11" s="31"/>
      <c r="G11" s="32"/>
      <c r="H11" s="42" t="str">
        <f t="shared" si="17"/>
        <v/>
      </c>
      <c r="J11" s="23">
        <f t="shared" si="18"/>
        <v>160</v>
      </c>
      <c r="K11" s="24" t="e">
        <f t="shared" ca="1" si="2"/>
        <v>#N/A</v>
      </c>
      <c r="L11" s="25">
        <f t="shared" ca="1" si="3"/>
        <v>0</v>
      </c>
      <c r="M11" s="25">
        <f t="shared" ca="1" si="4"/>
        <v>0</v>
      </c>
      <c r="N11" s="25">
        <f t="shared" ca="1" si="5"/>
        <v>0</v>
      </c>
      <c r="O11" s="25">
        <f t="shared" ca="1" si="6"/>
        <v>0</v>
      </c>
      <c r="P11" s="25">
        <f t="shared" ca="1" si="7"/>
        <v>0</v>
      </c>
      <c r="Q11" s="25">
        <f t="shared" ca="1" si="8"/>
        <v>0</v>
      </c>
      <c r="R11" s="25">
        <f t="shared" ca="1" si="9"/>
        <v>0</v>
      </c>
      <c r="S11" s="11" t="e">
        <f t="shared" ca="1" si="10"/>
        <v>#N/A</v>
      </c>
      <c r="T11" s="11" t="e">
        <f t="shared" ca="1" si="11"/>
        <v>#N/A</v>
      </c>
      <c r="U11" s="11" t="e">
        <f t="shared" ca="1" si="12"/>
        <v>#N/A</v>
      </c>
      <c r="V11" s="11" t="e">
        <f t="shared" ca="1" si="13"/>
        <v>#N/A</v>
      </c>
      <c r="W11" s="11" t="e">
        <f t="shared" ca="1" si="14"/>
        <v>#N/A</v>
      </c>
      <c r="X11" s="11" t="e">
        <f t="shared" ca="1" si="15"/>
        <v>#N/A</v>
      </c>
      <c r="Y11" s="26" t="str">
        <f t="shared" ca="1" si="16"/>
        <v/>
      </c>
      <c r="AQ11" s="44" t="e">
        <f t="shared" ca="1" si="19"/>
        <v>#N/A</v>
      </c>
      <c r="AR11" s="35">
        <f t="shared" ca="1" si="20"/>
        <v>0</v>
      </c>
      <c r="AS11" s="35">
        <f t="shared" ca="1" si="21"/>
        <v>0</v>
      </c>
    </row>
    <row r="12" spans="1:45" ht="13.5" thickBot="1">
      <c r="A12" s="154"/>
      <c r="B12" s="28">
        <v>10</v>
      </c>
      <c r="C12" s="29"/>
      <c r="D12" s="30"/>
      <c r="E12" s="30"/>
      <c r="F12" s="31"/>
      <c r="G12" s="32"/>
      <c r="H12" s="42" t="str">
        <f t="shared" si="17"/>
        <v/>
      </c>
      <c r="J12" s="23">
        <f t="shared" si="18"/>
        <v>180</v>
      </c>
      <c r="K12" s="24" t="e">
        <f t="shared" ca="1" si="2"/>
        <v>#N/A</v>
      </c>
      <c r="L12" s="25">
        <f t="shared" ca="1" si="3"/>
        <v>0</v>
      </c>
      <c r="M12" s="25">
        <f t="shared" ca="1" si="4"/>
        <v>0</v>
      </c>
      <c r="N12" s="25">
        <f t="shared" ca="1" si="5"/>
        <v>0</v>
      </c>
      <c r="O12" s="25">
        <f t="shared" ca="1" si="6"/>
        <v>0</v>
      </c>
      <c r="P12" s="25">
        <f t="shared" ca="1" si="7"/>
        <v>0</v>
      </c>
      <c r="Q12" s="25">
        <f t="shared" ca="1" si="8"/>
        <v>0</v>
      </c>
      <c r="R12" s="25">
        <f t="shared" ca="1" si="9"/>
        <v>0</v>
      </c>
      <c r="S12" s="11" t="e">
        <f t="shared" ca="1" si="10"/>
        <v>#N/A</v>
      </c>
      <c r="T12" s="11" t="e">
        <f t="shared" ca="1" si="11"/>
        <v>#N/A</v>
      </c>
      <c r="U12" s="11" t="e">
        <f t="shared" ca="1" si="12"/>
        <v>#N/A</v>
      </c>
      <c r="V12" s="11" t="e">
        <f t="shared" ca="1" si="13"/>
        <v>#N/A</v>
      </c>
      <c r="W12" s="11" t="e">
        <f t="shared" ca="1" si="14"/>
        <v>#N/A</v>
      </c>
      <c r="X12" s="11" t="e">
        <f t="shared" ca="1" si="15"/>
        <v>#N/A</v>
      </c>
      <c r="Y12" s="26" t="str">
        <f t="shared" ca="1" si="16"/>
        <v/>
      </c>
      <c r="AQ12" s="44" t="e">
        <f t="shared" ca="1" si="19"/>
        <v>#N/A</v>
      </c>
      <c r="AR12" s="35">
        <f t="shared" ca="1" si="20"/>
        <v>0</v>
      </c>
      <c r="AS12" s="35">
        <f t="shared" ca="1" si="21"/>
        <v>0</v>
      </c>
    </row>
    <row r="13" spans="1:45" ht="13.5" thickBot="1">
      <c r="A13" s="154"/>
      <c r="B13" s="28">
        <v>11</v>
      </c>
      <c r="C13" s="29"/>
      <c r="D13" s="30"/>
      <c r="E13" s="30"/>
      <c r="F13" s="31"/>
      <c r="G13" s="32"/>
      <c r="H13" s="42" t="str">
        <f t="shared" si="17"/>
        <v/>
      </c>
      <c r="J13" s="23">
        <f t="shared" si="18"/>
        <v>200</v>
      </c>
      <c r="K13" s="24" t="e">
        <f t="shared" ca="1" si="2"/>
        <v>#N/A</v>
      </c>
      <c r="L13" s="25">
        <f t="shared" ca="1" si="3"/>
        <v>0</v>
      </c>
      <c r="M13" s="25">
        <f t="shared" ca="1" si="4"/>
        <v>0</v>
      </c>
      <c r="N13" s="25">
        <f t="shared" ca="1" si="5"/>
        <v>0</v>
      </c>
      <c r="O13" s="25">
        <f t="shared" ca="1" si="6"/>
        <v>0</v>
      </c>
      <c r="P13" s="25">
        <f t="shared" ca="1" si="7"/>
        <v>0</v>
      </c>
      <c r="Q13" s="25">
        <f t="shared" ca="1" si="8"/>
        <v>0</v>
      </c>
      <c r="R13" s="25">
        <f t="shared" ca="1" si="9"/>
        <v>0</v>
      </c>
      <c r="S13" s="11" t="e">
        <f t="shared" ca="1" si="10"/>
        <v>#N/A</v>
      </c>
      <c r="T13" s="11" t="e">
        <f t="shared" ca="1" si="11"/>
        <v>#N/A</v>
      </c>
      <c r="U13" s="11" t="e">
        <f t="shared" ca="1" si="12"/>
        <v>#N/A</v>
      </c>
      <c r="V13" s="11" t="e">
        <f t="shared" ca="1" si="13"/>
        <v>#N/A</v>
      </c>
      <c r="W13" s="11" t="e">
        <f t="shared" ca="1" si="14"/>
        <v>#N/A</v>
      </c>
      <c r="X13" s="11" t="e">
        <f t="shared" ca="1" si="15"/>
        <v>#N/A</v>
      </c>
      <c r="Y13" s="26" t="str">
        <f t="shared" ca="1" si="16"/>
        <v/>
      </c>
      <c r="AQ13" s="44" t="e">
        <f t="shared" ca="1" si="19"/>
        <v>#N/A</v>
      </c>
      <c r="AR13" s="35">
        <f t="shared" ca="1" si="20"/>
        <v>0</v>
      </c>
      <c r="AS13" s="35">
        <f t="shared" ca="1" si="21"/>
        <v>0</v>
      </c>
    </row>
    <row r="14" spans="1:45" ht="13.5" thickBot="1">
      <c r="A14" s="154"/>
      <c r="B14" s="28">
        <v>12</v>
      </c>
      <c r="C14" s="29"/>
      <c r="D14" s="30"/>
      <c r="E14" s="30"/>
      <c r="F14" s="31"/>
      <c r="G14" s="32"/>
      <c r="H14" s="42" t="str">
        <f t="shared" si="17"/>
        <v/>
      </c>
      <c r="J14" s="23">
        <f t="shared" si="18"/>
        <v>220</v>
      </c>
      <c r="K14" s="24" t="e">
        <f t="shared" ca="1" si="2"/>
        <v>#N/A</v>
      </c>
      <c r="L14" s="25">
        <f t="shared" ca="1" si="3"/>
        <v>0</v>
      </c>
      <c r="M14" s="25">
        <f t="shared" ca="1" si="4"/>
        <v>0</v>
      </c>
      <c r="N14" s="25">
        <f t="shared" ca="1" si="5"/>
        <v>0</v>
      </c>
      <c r="O14" s="25">
        <f t="shared" ca="1" si="6"/>
        <v>0</v>
      </c>
      <c r="P14" s="25">
        <f t="shared" ca="1" si="7"/>
        <v>0</v>
      </c>
      <c r="Q14" s="25">
        <f t="shared" ca="1" si="8"/>
        <v>0</v>
      </c>
      <c r="R14" s="25">
        <f t="shared" ca="1" si="9"/>
        <v>0</v>
      </c>
      <c r="S14" s="11" t="e">
        <f t="shared" ca="1" si="10"/>
        <v>#N/A</v>
      </c>
      <c r="T14" s="11" t="e">
        <f t="shared" ca="1" si="11"/>
        <v>#N/A</v>
      </c>
      <c r="U14" s="11" t="e">
        <f t="shared" ca="1" si="12"/>
        <v>#N/A</v>
      </c>
      <c r="V14" s="11" t="e">
        <f t="shared" ca="1" si="13"/>
        <v>#N/A</v>
      </c>
      <c r="W14" s="11" t="e">
        <f t="shared" ca="1" si="14"/>
        <v>#N/A</v>
      </c>
      <c r="X14" s="11" t="e">
        <f t="shared" ca="1" si="15"/>
        <v>#N/A</v>
      </c>
      <c r="Y14" s="26" t="str">
        <f t="shared" ca="1" si="16"/>
        <v/>
      </c>
      <c r="AQ14" s="44" t="e">
        <f t="shared" ca="1" si="19"/>
        <v>#N/A</v>
      </c>
      <c r="AR14" s="35">
        <f t="shared" ca="1" si="20"/>
        <v>0</v>
      </c>
      <c r="AS14" s="35">
        <f t="shared" ca="1" si="21"/>
        <v>0</v>
      </c>
    </row>
    <row r="15" spans="1:45" ht="13.5" thickBot="1">
      <c r="A15" s="154"/>
      <c r="B15" s="28">
        <v>13</v>
      </c>
      <c r="C15" s="29"/>
      <c r="D15" s="30"/>
      <c r="E15" s="30"/>
      <c r="F15" s="31"/>
      <c r="G15" s="32"/>
      <c r="H15" s="42" t="str">
        <f t="shared" si="17"/>
        <v/>
      </c>
      <c r="J15" s="23">
        <f t="shared" si="18"/>
        <v>240</v>
      </c>
      <c r="K15" s="24" t="e">
        <f t="shared" ca="1" si="2"/>
        <v>#N/A</v>
      </c>
      <c r="L15" s="25">
        <f t="shared" ca="1" si="3"/>
        <v>0</v>
      </c>
      <c r="M15" s="25">
        <f t="shared" ca="1" si="4"/>
        <v>0</v>
      </c>
      <c r="N15" s="25">
        <f t="shared" ca="1" si="5"/>
        <v>0</v>
      </c>
      <c r="O15" s="25">
        <f t="shared" ca="1" si="6"/>
        <v>0</v>
      </c>
      <c r="P15" s="25">
        <f t="shared" ca="1" si="7"/>
        <v>0</v>
      </c>
      <c r="Q15" s="25">
        <f t="shared" ca="1" si="8"/>
        <v>0</v>
      </c>
      <c r="R15" s="25">
        <f t="shared" ca="1" si="9"/>
        <v>0</v>
      </c>
      <c r="S15" s="11" t="e">
        <f t="shared" ca="1" si="10"/>
        <v>#N/A</v>
      </c>
      <c r="T15" s="11" t="e">
        <f t="shared" ca="1" si="11"/>
        <v>#N/A</v>
      </c>
      <c r="U15" s="11" t="e">
        <f t="shared" ca="1" si="12"/>
        <v>#N/A</v>
      </c>
      <c r="V15" s="11" t="e">
        <f t="shared" ca="1" si="13"/>
        <v>#N/A</v>
      </c>
      <c r="W15" s="11" t="e">
        <f t="shared" ca="1" si="14"/>
        <v>#N/A</v>
      </c>
      <c r="X15" s="11" t="e">
        <f t="shared" ca="1" si="15"/>
        <v>#N/A</v>
      </c>
      <c r="Y15" s="26" t="str">
        <f t="shared" ca="1" si="16"/>
        <v/>
      </c>
      <c r="AQ15" s="44" t="e">
        <f t="shared" ca="1" si="19"/>
        <v>#N/A</v>
      </c>
      <c r="AR15" s="35">
        <f t="shared" ca="1" si="20"/>
        <v>0</v>
      </c>
      <c r="AS15" s="35">
        <f t="shared" ca="1" si="21"/>
        <v>0</v>
      </c>
    </row>
    <row r="16" spans="1:45" ht="13.5" thickBot="1">
      <c r="A16" s="154"/>
      <c r="B16" s="28">
        <v>14</v>
      </c>
      <c r="C16" s="29"/>
      <c r="D16" s="30"/>
      <c r="E16" s="30"/>
      <c r="F16" s="31"/>
      <c r="G16" s="32"/>
      <c r="H16" s="42" t="str">
        <f t="shared" si="17"/>
        <v/>
      </c>
      <c r="J16" s="23">
        <f t="shared" si="18"/>
        <v>260</v>
      </c>
      <c r="K16" s="24" t="e">
        <f t="shared" ca="1" si="2"/>
        <v>#N/A</v>
      </c>
      <c r="L16" s="25">
        <f t="shared" ca="1" si="3"/>
        <v>0</v>
      </c>
      <c r="M16" s="25">
        <f t="shared" ca="1" si="4"/>
        <v>0</v>
      </c>
      <c r="N16" s="25">
        <f t="shared" ca="1" si="5"/>
        <v>0</v>
      </c>
      <c r="O16" s="25">
        <f t="shared" ca="1" si="6"/>
        <v>0</v>
      </c>
      <c r="P16" s="25">
        <f t="shared" ca="1" si="7"/>
        <v>0</v>
      </c>
      <c r="Q16" s="25">
        <f t="shared" ca="1" si="8"/>
        <v>0</v>
      </c>
      <c r="R16" s="25">
        <f t="shared" ca="1" si="9"/>
        <v>0</v>
      </c>
      <c r="S16" s="11" t="e">
        <f t="shared" ca="1" si="10"/>
        <v>#N/A</v>
      </c>
      <c r="T16" s="11" t="e">
        <f t="shared" ca="1" si="11"/>
        <v>#N/A</v>
      </c>
      <c r="U16" s="11" t="e">
        <f t="shared" ca="1" si="12"/>
        <v>#N/A</v>
      </c>
      <c r="V16" s="11" t="e">
        <f t="shared" ca="1" si="13"/>
        <v>#N/A</v>
      </c>
      <c r="W16" s="11" t="e">
        <f t="shared" ca="1" si="14"/>
        <v>#N/A</v>
      </c>
      <c r="X16" s="11" t="e">
        <f t="shared" ca="1" si="15"/>
        <v>#N/A</v>
      </c>
      <c r="Y16" s="26" t="str">
        <f t="shared" ca="1" si="16"/>
        <v/>
      </c>
      <c r="AQ16" s="44" t="e">
        <f t="shared" ca="1" si="19"/>
        <v>#N/A</v>
      </c>
      <c r="AR16" s="35">
        <f t="shared" ca="1" si="20"/>
        <v>0</v>
      </c>
      <c r="AS16" s="35">
        <f t="shared" ca="1" si="21"/>
        <v>0</v>
      </c>
    </row>
    <row r="17" spans="1:45" ht="13.5" thickBot="1">
      <c r="A17" s="154"/>
      <c r="B17" s="28">
        <v>15</v>
      </c>
      <c r="C17" s="29"/>
      <c r="D17" s="30"/>
      <c r="E17" s="30"/>
      <c r="F17" s="31"/>
      <c r="G17" s="32"/>
      <c r="H17" s="42" t="str">
        <f t="shared" si="17"/>
        <v/>
      </c>
      <c r="J17" s="23">
        <f t="shared" si="18"/>
        <v>280</v>
      </c>
      <c r="K17" s="24" t="e">
        <f t="shared" ca="1" si="2"/>
        <v>#N/A</v>
      </c>
      <c r="L17" s="25">
        <f t="shared" ca="1" si="3"/>
        <v>0</v>
      </c>
      <c r="M17" s="25">
        <f t="shared" ca="1" si="4"/>
        <v>0</v>
      </c>
      <c r="N17" s="25">
        <f t="shared" ca="1" si="5"/>
        <v>0</v>
      </c>
      <c r="O17" s="25">
        <f t="shared" ca="1" si="6"/>
        <v>0</v>
      </c>
      <c r="P17" s="25">
        <f t="shared" ca="1" si="7"/>
        <v>0</v>
      </c>
      <c r="Q17" s="25">
        <f t="shared" ca="1" si="8"/>
        <v>0</v>
      </c>
      <c r="R17" s="25">
        <f t="shared" ca="1" si="9"/>
        <v>0</v>
      </c>
      <c r="S17" s="11" t="e">
        <f t="shared" ca="1" si="10"/>
        <v>#N/A</v>
      </c>
      <c r="T17" s="11" t="e">
        <f t="shared" ca="1" si="11"/>
        <v>#N/A</v>
      </c>
      <c r="U17" s="11" t="e">
        <f t="shared" ca="1" si="12"/>
        <v>#N/A</v>
      </c>
      <c r="V17" s="11" t="e">
        <f t="shared" ca="1" si="13"/>
        <v>#N/A</v>
      </c>
      <c r="W17" s="11" t="e">
        <f t="shared" ca="1" si="14"/>
        <v>#N/A</v>
      </c>
      <c r="X17" s="11" t="e">
        <f t="shared" ca="1" si="15"/>
        <v>#N/A</v>
      </c>
      <c r="Y17" s="26" t="str">
        <f t="shared" ca="1" si="16"/>
        <v/>
      </c>
      <c r="AQ17" s="44" t="e">
        <f t="shared" ca="1" si="19"/>
        <v>#N/A</v>
      </c>
      <c r="AR17" s="35">
        <f t="shared" ca="1" si="20"/>
        <v>0</v>
      </c>
      <c r="AS17" s="35">
        <f t="shared" ca="1" si="21"/>
        <v>0</v>
      </c>
    </row>
    <row r="18" spans="1:45" ht="13.5" thickBot="1">
      <c r="A18" s="154"/>
      <c r="B18" s="28">
        <v>16</v>
      </c>
      <c r="C18" s="29"/>
      <c r="D18" s="30"/>
      <c r="E18" s="30"/>
      <c r="F18" s="31"/>
      <c r="G18" s="32"/>
      <c r="H18" s="42" t="str">
        <f t="shared" si="17"/>
        <v/>
      </c>
      <c r="J18" s="23">
        <f t="shared" si="18"/>
        <v>300</v>
      </c>
      <c r="K18" s="24" t="e">
        <f t="shared" ca="1" si="2"/>
        <v>#N/A</v>
      </c>
      <c r="L18" s="25">
        <f t="shared" ca="1" si="3"/>
        <v>0</v>
      </c>
      <c r="M18" s="25">
        <f t="shared" ca="1" si="4"/>
        <v>0</v>
      </c>
      <c r="N18" s="25">
        <f t="shared" ca="1" si="5"/>
        <v>0</v>
      </c>
      <c r="O18" s="25">
        <f t="shared" ca="1" si="6"/>
        <v>0</v>
      </c>
      <c r="P18" s="25">
        <f t="shared" ca="1" si="7"/>
        <v>0</v>
      </c>
      <c r="Q18" s="25">
        <f t="shared" ca="1" si="8"/>
        <v>0</v>
      </c>
      <c r="R18" s="25">
        <f t="shared" ca="1" si="9"/>
        <v>0</v>
      </c>
      <c r="S18" s="11" t="e">
        <f t="shared" ca="1" si="10"/>
        <v>#N/A</v>
      </c>
      <c r="T18" s="11" t="e">
        <f t="shared" ca="1" si="11"/>
        <v>#N/A</v>
      </c>
      <c r="U18" s="11" t="e">
        <f t="shared" ca="1" si="12"/>
        <v>#N/A</v>
      </c>
      <c r="V18" s="11" t="e">
        <f t="shared" ca="1" si="13"/>
        <v>#N/A</v>
      </c>
      <c r="W18" s="11" t="e">
        <f t="shared" ca="1" si="14"/>
        <v>#N/A</v>
      </c>
      <c r="X18" s="11" t="e">
        <f t="shared" ca="1" si="15"/>
        <v>#N/A</v>
      </c>
      <c r="Y18" s="26" t="str">
        <f t="shared" ca="1" si="16"/>
        <v/>
      </c>
      <c r="AQ18" s="44" t="e">
        <f t="shared" ca="1" si="19"/>
        <v>#N/A</v>
      </c>
      <c r="AR18" s="35">
        <f t="shared" ca="1" si="20"/>
        <v>0</v>
      </c>
      <c r="AS18" s="35">
        <f t="shared" ca="1" si="21"/>
        <v>0</v>
      </c>
    </row>
    <row r="19" spans="1:45" ht="13.5" thickBot="1">
      <c r="A19" s="154"/>
      <c r="B19" s="28">
        <v>17</v>
      </c>
      <c r="C19" s="29"/>
      <c r="D19" s="30"/>
      <c r="E19" s="30"/>
      <c r="F19" s="31"/>
      <c r="G19" s="32"/>
      <c r="H19" s="42" t="str">
        <f t="shared" si="17"/>
        <v/>
      </c>
      <c r="J19" s="23">
        <f t="shared" si="18"/>
        <v>320</v>
      </c>
      <c r="K19" s="24" t="e">
        <f t="shared" ca="1" si="2"/>
        <v>#N/A</v>
      </c>
      <c r="L19" s="25">
        <f t="shared" ca="1" si="3"/>
        <v>0</v>
      </c>
      <c r="M19" s="25">
        <f t="shared" ca="1" si="4"/>
        <v>0</v>
      </c>
      <c r="N19" s="25">
        <f t="shared" ca="1" si="5"/>
        <v>0</v>
      </c>
      <c r="O19" s="25">
        <f t="shared" ca="1" si="6"/>
        <v>0</v>
      </c>
      <c r="P19" s="25">
        <f t="shared" ca="1" si="7"/>
        <v>0</v>
      </c>
      <c r="Q19" s="25">
        <f t="shared" ca="1" si="8"/>
        <v>0</v>
      </c>
      <c r="R19" s="25">
        <f t="shared" ca="1" si="9"/>
        <v>0</v>
      </c>
      <c r="S19" s="11" t="e">
        <f t="shared" ca="1" si="10"/>
        <v>#N/A</v>
      </c>
      <c r="T19" s="11" t="e">
        <f t="shared" ca="1" si="11"/>
        <v>#N/A</v>
      </c>
      <c r="U19" s="11" t="e">
        <f t="shared" ca="1" si="12"/>
        <v>#N/A</v>
      </c>
      <c r="V19" s="11" t="e">
        <f t="shared" ca="1" si="13"/>
        <v>#N/A</v>
      </c>
      <c r="W19" s="11" t="e">
        <f t="shared" ca="1" si="14"/>
        <v>#N/A</v>
      </c>
      <c r="X19" s="11" t="e">
        <f t="shared" ca="1" si="15"/>
        <v>#N/A</v>
      </c>
      <c r="Y19" s="26" t="str">
        <f t="shared" ca="1" si="16"/>
        <v/>
      </c>
      <c r="AQ19" s="44" t="e">
        <f t="shared" ca="1" si="19"/>
        <v>#N/A</v>
      </c>
      <c r="AR19" s="35">
        <f t="shared" ca="1" si="20"/>
        <v>0</v>
      </c>
      <c r="AS19" s="35">
        <f t="shared" ca="1" si="21"/>
        <v>0</v>
      </c>
    </row>
    <row r="20" spans="1:45" ht="13.5" thickBot="1">
      <c r="A20" s="154"/>
      <c r="B20" s="28">
        <v>18</v>
      </c>
      <c r="C20" s="29"/>
      <c r="D20" s="30"/>
      <c r="E20" s="30"/>
      <c r="F20" s="31"/>
      <c r="G20" s="32"/>
      <c r="H20" s="42" t="str">
        <f t="shared" si="17"/>
        <v/>
      </c>
      <c r="J20" s="23">
        <f t="shared" si="18"/>
        <v>340</v>
      </c>
      <c r="K20" s="24" t="e">
        <f t="shared" ca="1" si="2"/>
        <v>#N/A</v>
      </c>
      <c r="L20" s="25">
        <f t="shared" ca="1" si="3"/>
        <v>0</v>
      </c>
      <c r="M20" s="25">
        <f t="shared" ca="1" si="4"/>
        <v>0</v>
      </c>
      <c r="N20" s="25">
        <f t="shared" ca="1" si="5"/>
        <v>0</v>
      </c>
      <c r="O20" s="25">
        <f t="shared" ca="1" si="6"/>
        <v>0</v>
      </c>
      <c r="P20" s="25">
        <f t="shared" ca="1" si="7"/>
        <v>0</v>
      </c>
      <c r="Q20" s="25">
        <f t="shared" ca="1" si="8"/>
        <v>0</v>
      </c>
      <c r="R20" s="25">
        <f t="shared" ca="1" si="9"/>
        <v>0</v>
      </c>
      <c r="S20" s="11" t="e">
        <f t="shared" ca="1" si="10"/>
        <v>#N/A</v>
      </c>
      <c r="T20" s="11" t="e">
        <f t="shared" ca="1" si="11"/>
        <v>#N/A</v>
      </c>
      <c r="U20" s="11" t="e">
        <f t="shared" ca="1" si="12"/>
        <v>#N/A</v>
      </c>
      <c r="V20" s="11" t="e">
        <f t="shared" ca="1" si="13"/>
        <v>#N/A</v>
      </c>
      <c r="W20" s="11" t="e">
        <f t="shared" ca="1" si="14"/>
        <v>#N/A</v>
      </c>
      <c r="X20" s="11" t="e">
        <f t="shared" ca="1" si="15"/>
        <v>#N/A</v>
      </c>
      <c r="Y20" s="26" t="str">
        <f t="shared" ca="1" si="16"/>
        <v/>
      </c>
      <c r="AQ20" s="44" t="e">
        <f t="shared" ca="1" si="19"/>
        <v>#N/A</v>
      </c>
      <c r="AR20" s="35">
        <f t="shared" ca="1" si="20"/>
        <v>0</v>
      </c>
      <c r="AS20" s="35">
        <f t="shared" ca="1" si="21"/>
        <v>0</v>
      </c>
    </row>
    <row r="21" spans="1:45" ht="13.5" thickBot="1">
      <c r="A21" s="154"/>
      <c r="B21" s="28">
        <v>19</v>
      </c>
      <c r="C21" s="29"/>
      <c r="D21" s="30"/>
      <c r="E21" s="30"/>
      <c r="F21" s="31"/>
      <c r="G21" s="32"/>
      <c r="H21" s="42" t="str">
        <f t="shared" si="17"/>
        <v/>
      </c>
      <c r="J21" s="23">
        <f t="shared" si="18"/>
        <v>360</v>
      </c>
      <c r="K21" s="24" t="e">
        <f t="shared" ca="1" si="2"/>
        <v>#N/A</v>
      </c>
      <c r="L21" s="25">
        <f t="shared" ca="1" si="3"/>
        <v>0</v>
      </c>
      <c r="M21" s="25">
        <f t="shared" ca="1" si="4"/>
        <v>0</v>
      </c>
      <c r="N21" s="25">
        <f t="shared" ca="1" si="5"/>
        <v>0</v>
      </c>
      <c r="O21" s="25">
        <f t="shared" ca="1" si="6"/>
        <v>0</v>
      </c>
      <c r="P21" s="25">
        <f t="shared" ca="1" si="7"/>
        <v>0</v>
      </c>
      <c r="Q21" s="25">
        <f t="shared" ca="1" si="8"/>
        <v>0</v>
      </c>
      <c r="R21" s="25">
        <f t="shared" ca="1" si="9"/>
        <v>0</v>
      </c>
      <c r="S21" s="11" t="e">
        <f t="shared" ca="1" si="10"/>
        <v>#N/A</v>
      </c>
      <c r="T21" s="11" t="e">
        <f t="shared" ca="1" si="11"/>
        <v>#N/A</v>
      </c>
      <c r="U21" s="11" t="e">
        <f t="shared" ca="1" si="12"/>
        <v>#N/A</v>
      </c>
      <c r="V21" s="11" t="e">
        <f t="shared" ca="1" si="13"/>
        <v>#N/A</v>
      </c>
      <c r="W21" s="11" t="e">
        <f t="shared" ca="1" si="14"/>
        <v>#N/A</v>
      </c>
      <c r="X21" s="11" t="e">
        <f t="shared" ca="1" si="15"/>
        <v>#N/A</v>
      </c>
      <c r="Y21" s="26" t="str">
        <f t="shared" ca="1" si="16"/>
        <v/>
      </c>
      <c r="AQ21" s="44" t="e">
        <f t="shared" ca="1" si="19"/>
        <v>#N/A</v>
      </c>
      <c r="AR21" s="35">
        <f t="shared" ca="1" si="20"/>
        <v>0</v>
      </c>
      <c r="AS21" s="35">
        <f t="shared" ca="1" si="21"/>
        <v>0</v>
      </c>
    </row>
    <row r="22" spans="1:45" ht="13.5" thickBot="1">
      <c r="A22" s="155"/>
      <c r="B22" s="36">
        <v>20</v>
      </c>
      <c r="C22" s="37"/>
      <c r="D22" s="38"/>
      <c r="E22" s="38"/>
      <c r="F22" s="39"/>
      <c r="G22" s="40"/>
      <c r="H22" s="42" t="str">
        <f t="shared" si="17"/>
        <v/>
      </c>
      <c r="J22" s="23">
        <f t="shared" si="18"/>
        <v>380</v>
      </c>
      <c r="K22" s="24" t="e">
        <f t="shared" ca="1" si="2"/>
        <v>#N/A</v>
      </c>
      <c r="L22" s="25">
        <f t="shared" ca="1" si="3"/>
        <v>0</v>
      </c>
      <c r="M22" s="25">
        <f t="shared" ca="1" si="4"/>
        <v>0</v>
      </c>
      <c r="N22" s="25">
        <f t="shared" ca="1" si="5"/>
        <v>0</v>
      </c>
      <c r="O22" s="25">
        <f t="shared" ca="1" si="6"/>
        <v>0</v>
      </c>
      <c r="P22" s="25">
        <f t="shared" ca="1" si="7"/>
        <v>0</v>
      </c>
      <c r="Q22" s="25">
        <f t="shared" ca="1" si="8"/>
        <v>0</v>
      </c>
      <c r="R22" s="25">
        <f t="shared" ca="1" si="9"/>
        <v>0</v>
      </c>
      <c r="S22" s="11" t="e">
        <f t="shared" ca="1" si="10"/>
        <v>#N/A</v>
      </c>
      <c r="T22" s="11" t="e">
        <f t="shared" ca="1" si="11"/>
        <v>#N/A</v>
      </c>
      <c r="U22" s="11" t="e">
        <f t="shared" ca="1" si="12"/>
        <v>#N/A</v>
      </c>
      <c r="V22" s="11" t="e">
        <f t="shared" ca="1" si="13"/>
        <v>#N/A</v>
      </c>
      <c r="W22" s="11" t="e">
        <f t="shared" ca="1" si="14"/>
        <v>#N/A</v>
      </c>
      <c r="X22" s="11" t="e">
        <f t="shared" ca="1" si="15"/>
        <v>#N/A</v>
      </c>
      <c r="Y22" s="26" t="str">
        <f t="shared" ca="1" si="16"/>
        <v/>
      </c>
      <c r="AQ22" s="44" t="e">
        <f t="shared" ca="1" si="19"/>
        <v>#N/A</v>
      </c>
      <c r="AR22" s="35">
        <f t="shared" ca="1" si="20"/>
        <v>0</v>
      </c>
      <c r="AS22" s="35">
        <f t="shared" ca="1" si="21"/>
        <v>0</v>
      </c>
    </row>
    <row r="23" spans="1:45" ht="13.5" thickBot="1">
      <c r="A23" s="45"/>
      <c r="B23" s="18">
        <v>1</v>
      </c>
      <c r="C23" s="19"/>
      <c r="D23" s="20"/>
      <c r="E23" s="20"/>
      <c r="F23" s="21"/>
      <c r="G23" s="22"/>
      <c r="H23" s="42" t="str">
        <f t="shared" si="17"/>
        <v/>
      </c>
      <c r="J23" s="23">
        <f t="shared" si="18"/>
        <v>400</v>
      </c>
      <c r="K23" s="24" t="e">
        <f t="shared" ca="1" si="2"/>
        <v>#N/A</v>
      </c>
      <c r="L23" s="25">
        <f t="shared" ca="1" si="3"/>
        <v>0</v>
      </c>
      <c r="M23" s="25">
        <f t="shared" ca="1" si="4"/>
        <v>0</v>
      </c>
      <c r="N23" s="25">
        <f t="shared" ca="1" si="5"/>
        <v>0</v>
      </c>
      <c r="O23" s="25">
        <f t="shared" ca="1" si="6"/>
        <v>0</v>
      </c>
      <c r="P23" s="25">
        <f t="shared" ca="1" si="7"/>
        <v>0</v>
      </c>
      <c r="Q23" s="25">
        <f t="shared" ca="1" si="8"/>
        <v>0</v>
      </c>
      <c r="R23" s="25">
        <f t="shared" ca="1" si="9"/>
        <v>0</v>
      </c>
      <c r="S23" s="11" t="e">
        <f t="shared" ca="1" si="10"/>
        <v>#N/A</v>
      </c>
      <c r="T23" s="11" t="e">
        <f t="shared" ca="1" si="11"/>
        <v>#N/A</v>
      </c>
      <c r="U23" s="11" t="e">
        <f t="shared" ca="1" si="12"/>
        <v>#N/A</v>
      </c>
      <c r="V23" s="11" t="e">
        <f t="shared" ca="1" si="13"/>
        <v>#N/A</v>
      </c>
      <c r="W23" s="11" t="e">
        <f t="shared" ca="1" si="14"/>
        <v>#N/A</v>
      </c>
      <c r="X23" s="11" t="e">
        <f t="shared" ca="1" si="15"/>
        <v>#N/A</v>
      </c>
      <c r="Y23" s="26" t="str">
        <f t="shared" ca="1" si="16"/>
        <v/>
      </c>
      <c r="AQ23" s="44" t="e">
        <f t="shared" ca="1" si="19"/>
        <v>#N/A</v>
      </c>
      <c r="AR23" s="35">
        <f t="shared" ca="1" si="20"/>
        <v>0</v>
      </c>
      <c r="AS23" s="35">
        <f t="shared" ca="1" si="21"/>
        <v>0</v>
      </c>
    </row>
    <row r="24" spans="1:45" ht="13.5" thickBot="1">
      <c r="A24" s="27" t="s">
        <v>12</v>
      </c>
      <c r="B24" s="28">
        <v>2</v>
      </c>
      <c r="C24" s="29"/>
      <c r="D24" s="30"/>
      <c r="E24" s="30"/>
      <c r="F24" s="31"/>
      <c r="G24" s="32"/>
      <c r="H24" s="42" t="str">
        <f t="shared" si="17"/>
        <v/>
      </c>
      <c r="J24" s="23">
        <f t="shared" si="18"/>
        <v>420</v>
      </c>
      <c r="K24" s="24" t="e">
        <f t="shared" ca="1" si="2"/>
        <v>#N/A</v>
      </c>
      <c r="L24" s="25">
        <f t="shared" ca="1" si="3"/>
        <v>0</v>
      </c>
      <c r="M24" s="25">
        <f t="shared" ca="1" si="4"/>
        <v>0</v>
      </c>
      <c r="N24" s="25">
        <f t="shared" ca="1" si="5"/>
        <v>0</v>
      </c>
      <c r="O24" s="25">
        <f t="shared" ca="1" si="6"/>
        <v>0</v>
      </c>
      <c r="P24" s="25">
        <f t="shared" ca="1" si="7"/>
        <v>0</v>
      </c>
      <c r="Q24" s="25">
        <f t="shared" ca="1" si="8"/>
        <v>0</v>
      </c>
      <c r="R24" s="25">
        <f t="shared" ca="1" si="9"/>
        <v>0</v>
      </c>
      <c r="S24" s="11" t="e">
        <f t="shared" ca="1" si="10"/>
        <v>#N/A</v>
      </c>
      <c r="T24" s="11" t="e">
        <f t="shared" ca="1" si="11"/>
        <v>#N/A</v>
      </c>
      <c r="U24" s="11" t="e">
        <f t="shared" ca="1" si="12"/>
        <v>#N/A</v>
      </c>
      <c r="V24" s="11" t="e">
        <f t="shared" ca="1" si="13"/>
        <v>#N/A</v>
      </c>
      <c r="W24" s="11" t="e">
        <f t="shared" ca="1" si="14"/>
        <v>#N/A</v>
      </c>
      <c r="X24" s="11" t="e">
        <f t="shared" ca="1" si="15"/>
        <v>#N/A</v>
      </c>
      <c r="Y24" s="26" t="str">
        <f t="shared" ca="1" si="16"/>
        <v/>
      </c>
      <c r="AQ24" s="44" t="e">
        <f t="shared" ca="1" si="19"/>
        <v>#N/A</v>
      </c>
      <c r="AR24" s="35">
        <f t="shared" ca="1" si="20"/>
        <v>0</v>
      </c>
      <c r="AS24" s="35">
        <f t="shared" ca="1" si="21"/>
        <v>0</v>
      </c>
    </row>
    <row r="25" spans="1:45" ht="13.5" thickBot="1">
      <c r="A25" s="153"/>
      <c r="B25" s="28">
        <v>3</v>
      </c>
      <c r="C25" s="29"/>
      <c r="D25" s="30"/>
      <c r="E25" s="30"/>
      <c r="F25" s="31"/>
      <c r="G25" s="32"/>
      <c r="H25" s="42" t="str">
        <f t="shared" si="17"/>
        <v/>
      </c>
      <c r="J25" s="23">
        <f t="shared" si="18"/>
        <v>440</v>
      </c>
      <c r="K25" s="24" t="e">
        <f t="shared" ca="1" si="2"/>
        <v>#N/A</v>
      </c>
      <c r="L25" s="25">
        <f t="shared" ca="1" si="3"/>
        <v>0</v>
      </c>
      <c r="M25" s="25">
        <f t="shared" ca="1" si="4"/>
        <v>0</v>
      </c>
      <c r="N25" s="25">
        <f t="shared" ca="1" si="5"/>
        <v>0</v>
      </c>
      <c r="O25" s="25">
        <f t="shared" ca="1" si="6"/>
        <v>0</v>
      </c>
      <c r="P25" s="25">
        <f t="shared" ca="1" si="7"/>
        <v>0</v>
      </c>
      <c r="Q25" s="25">
        <f t="shared" ca="1" si="8"/>
        <v>0</v>
      </c>
      <c r="R25" s="25">
        <f t="shared" ca="1" si="9"/>
        <v>0</v>
      </c>
      <c r="S25" s="11" t="e">
        <f t="shared" ca="1" si="10"/>
        <v>#N/A</v>
      </c>
      <c r="T25" s="11" t="e">
        <f t="shared" ca="1" si="11"/>
        <v>#N/A</v>
      </c>
      <c r="U25" s="11" t="e">
        <f t="shared" ca="1" si="12"/>
        <v>#N/A</v>
      </c>
      <c r="V25" s="11" t="e">
        <f t="shared" ca="1" si="13"/>
        <v>#N/A</v>
      </c>
      <c r="W25" s="11" t="e">
        <f t="shared" ca="1" si="14"/>
        <v>#N/A</v>
      </c>
      <c r="X25" s="11" t="e">
        <f t="shared" ca="1" si="15"/>
        <v>#N/A</v>
      </c>
      <c r="Y25" s="26" t="str">
        <f t="shared" ca="1" si="16"/>
        <v/>
      </c>
      <c r="AQ25" s="44" t="e">
        <f t="shared" ca="1" si="19"/>
        <v>#N/A</v>
      </c>
      <c r="AR25" s="35">
        <f t="shared" ca="1" si="20"/>
        <v>0</v>
      </c>
      <c r="AS25" s="35">
        <f t="shared" ca="1" si="21"/>
        <v>0</v>
      </c>
    </row>
    <row r="26" spans="1:45" ht="13.5" thickBot="1">
      <c r="A26" s="154"/>
      <c r="B26" s="28">
        <v>4</v>
      </c>
      <c r="C26" s="29"/>
      <c r="D26" s="30"/>
      <c r="E26" s="30"/>
      <c r="F26" s="31"/>
      <c r="G26" s="53"/>
      <c r="H26" s="42" t="str">
        <f t="shared" si="17"/>
        <v/>
      </c>
      <c r="J26" s="23">
        <f t="shared" si="18"/>
        <v>460</v>
      </c>
      <c r="K26" s="24" t="e">
        <f t="shared" ca="1" si="2"/>
        <v>#N/A</v>
      </c>
      <c r="L26" s="25">
        <f t="shared" ca="1" si="3"/>
        <v>0</v>
      </c>
      <c r="M26" s="25">
        <f t="shared" ca="1" si="4"/>
        <v>0</v>
      </c>
      <c r="N26" s="25">
        <f t="shared" ca="1" si="5"/>
        <v>0</v>
      </c>
      <c r="O26" s="25">
        <f t="shared" ca="1" si="6"/>
        <v>0</v>
      </c>
      <c r="P26" s="25">
        <f t="shared" ca="1" si="7"/>
        <v>0</v>
      </c>
      <c r="Q26" s="25">
        <f t="shared" ca="1" si="8"/>
        <v>0</v>
      </c>
      <c r="R26" s="25">
        <f t="shared" ca="1" si="9"/>
        <v>0</v>
      </c>
      <c r="S26" s="11" t="e">
        <f t="shared" ca="1" si="10"/>
        <v>#N/A</v>
      </c>
      <c r="T26" s="11" t="e">
        <f t="shared" ca="1" si="11"/>
        <v>#N/A</v>
      </c>
      <c r="U26" s="11" t="e">
        <f t="shared" ca="1" si="12"/>
        <v>#N/A</v>
      </c>
      <c r="V26" s="11" t="e">
        <f t="shared" ca="1" si="13"/>
        <v>#N/A</v>
      </c>
      <c r="W26" s="11" t="e">
        <f t="shared" ca="1" si="14"/>
        <v>#N/A</v>
      </c>
      <c r="X26" s="11" t="e">
        <f t="shared" ca="1" si="15"/>
        <v>#N/A</v>
      </c>
      <c r="Y26" s="26" t="str">
        <f t="shared" ca="1" si="16"/>
        <v/>
      </c>
      <c r="AQ26" s="44" t="e">
        <f t="shared" ca="1" si="19"/>
        <v>#N/A</v>
      </c>
      <c r="AR26" s="35">
        <f t="shared" ca="1" si="20"/>
        <v>0</v>
      </c>
      <c r="AS26" s="35">
        <f t="shared" ca="1" si="21"/>
        <v>0</v>
      </c>
    </row>
    <row r="27" spans="1:45" ht="13.5" thickBot="1">
      <c r="A27" s="154"/>
      <c r="B27" s="28">
        <v>5</v>
      </c>
      <c r="C27" s="29"/>
      <c r="D27" s="30"/>
      <c r="E27" s="30"/>
      <c r="F27" s="31"/>
      <c r="G27" s="32"/>
      <c r="H27" s="42" t="str">
        <f t="shared" si="17"/>
        <v/>
      </c>
      <c r="J27" s="23"/>
      <c r="L27" s="11"/>
      <c r="M27" s="11"/>
      <c r="N27" s="11"/>
      <c r="O27" s="11"/>
      <c r="P27" s="11"/>
      <c r="Q27" s="11"/>
      <c r="R27" s="11"/>
      <c r="S27" s="11"/>
      <c r="T27" s="11"/>
      <c r="U27" s="11"/>
      <c r="V27" s="11"/>
      <c r="W27" s="11"/>
      <c r="X27" s="11"/>
      <c r="Y27" s="41"/>
      <c r="AQ27" s="44" t="e">
        <f t="shared" ca="1" si="19"/>
        <v>#N/A</v>
      </c>
      <c r="AR27" s="35">
        <f t="shared" ca="1" si="20"/>
        <v>0</v>
      </c>
      <c r="AS27" s="35">
        <f t="shared" ca="1" si="21"/>
        <v>0</v>
      </c>
    </row>
    <row r="28" spans="1:45" ht="13.5" thickBot="1">
      <c r="A28" s="154"/>
      <c r="B28" s="28">
        <v>6</v>
      </c>
      <c r="C28" s="29"/>
      <c r="D28" s="30"/>
      <c r="E28" s="30"/>
      <c r="F28" s="31"/>
      <c r="G28" s="32"/>
      <c r="H28" s="42" t="str">
        <f t="shared" si="17"/>
        <v/>
      </c>
      <c r="J28" s="23"/>
      <c r="L28" s="11"/>
      <c r="M28" s="11"/>
      <c r="N28" s="11"/>
      <c r="O28" s="11"/>
      <c r="P28" s="11"/>
      <c r="Q28" s="11"/>
      <c r="R28" s="11"/>
      <c r="S28" s="11"/>
      <c r="T28" s="11"/>
      <c r="U28" s="11"/>
      <c r="V28" s="11"/>
      <c r="W28" s="11"/>
      <c r="X28" s="11"/>
      <c r="Y28" s="41"/>
      <c r="AQ28" s="44" t="e">
        <f t="shared" ca="1" si="19"/>
        <v>#N/A</v>
      </c>
      <c r="AR28" s="35">
        <f t="shared" ca="1" si="20"/>
        <v>0</v>
      </c>
      <c r="AS28" s="35">
        <f t="shared" ca="1" si="21"/>
        <v>0</v>
      </c>
    </row>
    <row r="29" spans="1:45" ht="13.5" thickBot="1">
      <c r="A29" s="154"/>
      <c r="B29" s="28">
        <v>7</v>
      </c>
      <c r="C29" s="29"/>
      <c r="D29" s="30"/>
      <c r="E29" s="30"/>
      <c r="F29" s="31"/>
      <c r="G29" s="32"/>
      <c r="H29" s="42" t="str">
        <f t="shared" si="17"/>
        <v/>
      </c>
      <c r="J29" s="23"/>
      <c r="L29" s="11"/>
      <c r="M29" s="11"/>
      <c r="N29" s="11"/>
      <c r="O29" s="11"/>
      <c r="P29" s="11"/>
      <c r="Q29" s="11"/>
      <c r="R29" s="11"/>
      <c r="S29" s="11"/>
      <c r="T29" s="11"/>
      <c r="U29" s="11"/>
      <c r="V29" s="11"/>
      <c r="W29" s="11"/>
      <c r="X29" s="11"/>
      <c r="Y29" s="41"/>
      <c r="AQ29" s="44" t="e">
        <f t="shared" ca="1" si="19"/>
        <v>#N/A</v>
      </c>
      <c r="AR29" s="35">
        <f t="shared" ca="1" si="20"/>
        <v>0</v>
      </c>
      <c r="AS29" s="35">
        <f t="shared" ca="1" si="21"/>
        <v>0</v>
      </c>
    </row>
    <row r="30" spans="1:45" ht="13.5" thickBot="1">
      <c r="A30" s="154"/>
      <c r="B30" s="28">
        <v>8</v>
      </c>
      <c r="C30" s="29"/>
      <c r="D30" s="30"/>
      <c r="E30" s="30"/>
      <c r="F30" s="31"/>
      <c r="G30" s="32"/>
      <c r="H30" s="42" t="str">
        <f t="shared" si="17"/>
        <v/>
      </c>
      <c r="J30" s="23"/>
      <c r="L30" s="11"/>
      <c r="M30" s="11"/>
      <c r="N30" s="11"/>
      <c r="O30" s="11"/>
      <c r="P30" s="11"/>
      <c r="Q30" s="11"/>
      <c r="R30" s="11"/>
      <c r="S30" s="11"/>
      <c r="T30" s="11"/>
      <c r="U30" s="11"/>
      <c r="V30" s="11"/>
      <c r="W30" s="11"/>
      <c r="X30" s="11"/>
      <c r="Y30" s="41"/>
    </row>
    <row r="31" spans="1:45" ht="13.5" thickBot="1">
      <c r="A31" s="154"/>
      <c r="B31" s="28">
        <v>9</v>
      </c>
      <c r="C31" s="29"/>
      <c r="D31" s="30"/>
      <c r="E31" s="30"/>
      <c r="F31" s="31"/>
      <c r="G31" s="32"/>
      <c r="H31" s="42" t="str">
        <f t="shared" si="17"/>
        <v/>
      </c>
      <c r="J31" s="23"/>
      <c r="L31" s="11"/>
      <c r="M31" s="11"/>
      <c r="N31" s="11"/>
      <c r="O31" s="11"/>
      <c r="P31" s="11"/>
      <c r="Q31" s="11"/>
      <c r="R31" s="11"/>
      <c r="S31" s="11"/>
      <c r="T31" s="11"/>
      <c r="U31" s="11"/>
      <c r="V31" s="11"/>
      <c r="W31" s="11"/>
      <c r="X31" s="11"/>
      <c r="Y31" s="41"/>
    </row>
    <row r="32" spans="1:45" ht="13.5" thickBot="1">
      <c r="A32" s="154"/>
      <c r="B32" s="28">
        <v>10</v>
      </c>
      <c r="C32" s="29"/>
      <c r="D32" s="30"/>
      <c r="E32" s="30"/>
      <c r="F32" s="31"/>
      <c r="G32" s="32"/>
      <c r="H32" s="42" t="str">
        <f t="shared" si="17"/>
        <v/>
      </c>
      <c r="J32" s="23"/>
      <c r="L32" s="11"/>
      <c r="M32" s="11"/>
      <c r="N32" s="11"/>
      <c r="O32" s="11"/>
      <c r="P32" s="11"/>
      <c r="Q32" s="11"/>
      <c r="R32" s="11"/>
      <c r="S32" s="11"/>
      <c r="T32" s="11"/>
      <c r="U32" s="11"/>
      <c r="V32" s="11"/>
      <c r="W32" s="11"/>
      <c r="X32" s="11"/>
      <c r="Y32" s="41"/>
    </row>
    <row r="33" spans="1:25" ht="13.5" thickBot="1">
      <c r="A33" s="154"/>
      <c r="B33" s="28">
        <v>11</v>
      </c>
      <c r="C33" s="29"/>
      <c r="D33" s="30"/>
      <c r="E33" s="30"/>
      <c r="F33" s="31"/>
      <c r="G33" s="32"/>
      <c r="H33" s="42" t="str">
        <f t="shared" si="17"/>
        <v/>
      </c>
      <c r="J33" s="23"/>
      <c r="L33" s="11"/>
      <c r="M33" s="11"/>
      <c r="N33" s="11"/>
      <c r="O33" s="11"/>
      <c r="P33" s="11"/>
      <c r="Q33" s="11"/>
      <c r="R33" s="11"/>
      <c r="S33" s="11"/>
      <c r="T33" s="11"/>
      <c r="U33" s="11"/>
      <c r="V33" s="11"/>
      <c r="W33" s="11"/>
      <c r="X33" s="11"/>
      <c r="Y33" s="41"/>
    </row>
    <row r="34" spans="1:25" ht="13.5" thickBot="1">
      <c r="A34" s="154"/>
      <c r="B34" s="28">
        <v>12</v>
      </c>
      <c r="C34" s="29"/>
      <c r="D34" s="30"/>
      <c r="E34" s="30"/>
      <c r="F34" s="31"/>
      <c r="G34" s="32"/>
      <c r="H34" s="42" t="str">
        <f t="shared" si="17"/>
        <v/>
      </c>
      <c r="J34" s="23"/>
      <c r="L34" s="11"/>
      <c r="M34" s="11"/>
      <c r="N34" s="11"/>
      <c r="O34" s="11"/>
      <c r="P34" s="11"/>
      <c r="Q34" s="11"/>
      <c r="R34" s="11"/>
      <c r="S34" s="11"/>
      <c r="T34" s="11"/>
      <c r="U34" s="11"/>
      <c r="V34" s="11"/>
      <c r="W34" s="11"/>
      <c r="X34" s="11"/>
      <c r="Y34" s="41"/>
    </row>
    <row r="35" spans="1:25" ht="13.5" thickBot="1">
      <c r="A35" s="154"/>
      <c r="B35" s="28">
        <v>13</v>
      </c>
      <c r="C35" s="29"/>
      <c r="D35" s="30"/>
      <c r="E35" s="30"/>
      <c r="F35" s="31"/>
      <c r="G35" s="32"/>
      <c r="H35" s="42" t="str">
        <f t="shared" si="17"/>
        <v/>
      </c>
      <c r="J35" s="23"/>
      <c r="L35" s="11"/>
      <c r="M35" s="11"/>
      <c r="N35" s="11"/>
      <c r="O35" s="11"/>
      <c r="P35" s="11"/>
      <c r="Q35" s="11"/>
      <c r="R35" s="11"/>
      <c r="S35" s="11"/>
      <c r="T35" s="11"/>
      <c r="U35" s="11"/>
      <c r="V35" s="11"/>
      <c r="W35" s="11"/>
      <c r="X35" s="11"/>
      <c r="Y35" s="41"/>
    </row>
    <row r="36" spans="1:25" ht="13.5" thickBot="1">
      <c r="A36" s="154"/>
      <c r="B36" s="28">
        <v>14</v>
      </c>
      <c r="C36" s="29"/>
      <c r="D36" s="30"/>
      <c r="E36" s="30"/>
      <c r="F36" s="31"/>
      <c r="G36" s="32"/>
      <c r="H36" s="42" t="str">
        <f t="shared" si="17"/>
        <v/>
      </c>
      <c r="J36" s="23"/>
      <c r="L36" s="11"/>
      <c r="M36" s="11"/>
      <c r="N36" s="11"/>
      <c r="O36" s="11"/>
      <c r="P36" s="11"/>
      <c r="Q36" s="11"/>
      <c r="R36" s="11"/>
      <c r="S36" s="11"/>
      <c r="T36" s="11"/>
      <c r="U36" s="11"/>
      <c r="V36" s="11"/>
      <c r="W36" s="11"/>
      <c r="X36" s="11"/>
      <c r="Y36" s="41"/>
    </row>
    <row r="37" spans="1:25" ht="13.5" thickBot="1">
      <c r="A37" s="154"/>
      <c r="B37" s="28">
        <v>15</v>
      </c>
      <c r="C37" s="29"/>
      <c r="D37" s="30"/>
      <c r="E37" s="30"/>
      <c r="F37" s="31"/>
      <c r="G37" s="32"/>
      <c r="H37" s="42" t="str">
        <f t="shared" si="17"/>
        <v/>
      </c>
      <c r="J37" s="23"/>
      <c r="L37" s="11"/>
      <c r="M37" s="11"/>
      <c r="N37" s="11"/>
      <c r="O37" s="11"/>
      <c r="P37" s="11"/>
      <c r="Q37" s="11"/>
      <c r="R37" s="11"/>
      <c r="S37" s="11"/>
      <c r="T37" s="11"/>
      <c r="U37" s="11"/>
      <c r="V37" s="11"/>
      <c r="W37" s="11"/>
      <c r="X37" s="11"/>
      <c r="Y37" s="41"/>
    </row>
    <row r="38" spans="1:25" ht="13.5" thickBot="1">
      <c r="A38" s="154"/>
      <c r="B38" s="28">
        <v>16</v>
      </c>
      <c r="C38" s="29"/>
      <c r="D38" s="30"/>
      <c r="E38" s="30"/>
      <c r="F38" s="31"/>
      <c r="G38" s="32"/>
      <c r="H38" s="42" t="str">
        <f t="shared" si="17"/>
        <v/>
      </c>
      <c r="J38" s="23"/>
      <c r="L38" s="11"/>
      <c r="M38" s="11"/>
      <c r="N38" s="11"/>
      <c r="O38" s="11"/>
      <c r="P38" s="11"/>
      <c r="Q38" s="11"/>
      <c r="R38" s="11"/>
      <c r="S38" s="11"/>
      <c r="T38" s="11"/>
      <c r="U38" s="11"/>
      <c r="V38" s="11"/>
      <c r="W38" s="11"/>
      <c r="X38" s="11"/>
      <c r="Y38" s="41"/>
    </row>
    <row r="39" spans="1:25" ht="13.5" thickBot="1">
      <c r="A39" s="154"/>
      <c r="B39" s="28">
        <v>17</v>
      </c>
      <c r="C39" s="29"/>
      <c r="D39" s="30"/>
      <c r="E39" s="30"/>
      <c r="F39" s="31"/>
      <c r="G39" s="32"/>
      <c r="H39" s="42" t="str">
        <f t="shared" si="17"/>
        <v/>
      </c>
      <c r="J39" s="23"/>
      <c r="L39" s="11"/>
      <c r="M39" s="11"/>
      <c r="N39" s="11"/>
      <c r="O39" s="11"/>
      <c r="P39" s="11"/>
      <c r="Q39" s="11"/>
      <c r="R39" s="11"/>
      <c r="S39" s="11"/>
      <c r="T39" s="11"/>
      <c r="U39" s="11"/>
      <c r="V39" s="11"/>
      <c r="W39" s="11"/>
      <c r="X39" s="11"/>
      <c r="Y39" s="41"/>
    </row>
    <row r="40" spans="1:25" ht="13.5" thickBot="1">
      <c r="A40" s="154"/>
      <c r="B40" s="28">
        <v>18</v>
      </c>
      <c r="C40" s="29"/>
      <c r="D40" s="30"/>
      <c r="E40" s="30"/>
      <c r="F40" s="31"/>
      <c r="G40" s="32"/>
      <c r="H40" s="42" t="str">
        <f t="shared" si="17"/>
        <v/>
      </c>
      <c r="J40" s="23"/>
      <c r="L40" s="11"/>
      <c r="M40" s="11"/>
      <c r="N40" s="11"/>
      <c r="O40" s="11"/>
      <c r="P40" s="11"/>
      <c r="Q40" s="11"/>
      <c r="R40" s="11"/>
      <c r="S40" s="11"/>
      <c r="T40" s="11"/>
      <c r="U40" s="11"/>
      <c r="V40" s="11"/>
      <c r="W40" s="11"/>
      <c r="X40" s="11"/>
      <c r="Y40" s="41"/>
    </row>
    <row r="41" spans="1:25" ht="13.5" thickBot="1">
      <c r="A41" s="154"/>
      <c r="B41" s="28">
        <v>19</v>
      </c>
      <c r="C41" s="29"/>
      <c r="D41" s="30"/>
      <c r="E41" s="30"/>
      <c r="F41" s="31"/>
      <c r="G41" s="32"/>
      <c r="H41" s="42" t="str">
        <f t="shared" si="17"/>
        <v/>
      </c>
      <c r="J41" s="23"/>
      <c r="L41" s="11"/>
      <c r="M41" s="11"/>
      <c r="N41" s="11"/>
      <c r="O41" s="11"/>
      <c r="P41" s="11"/>
      <c r="Q41" s="11"/>
      <c r="R41" s="11"/>
      <c r="S41" s="11"/>
      <c r="T41" s="11"/>
      <c r="U41" s="11"/>
      <c r="V41" s="11"/>
      <c r="W41" s="11"/>
      <c r="X41" s="11"/>
      <c r="Y41" s="41"/>
    </row>
    <row r="42" spans="1:25" ht="13.5" thickBot="1">
      <c r="A42" s="155"/>
      <c r="B42" s="36">
        <v>20</v>
      </c>
      <c r="C42" s="37"/>
      <c r="D42" s="38"/>
      <c r="E42" s="38"/>
      <c r="F42" s="39"/>
      <c r="G42" s="40"/>
      <c r="H42" s="42" t="str">
        <f t="shared" si="17"/>
        <v/>
      </c>
      <c r="J42" s="23"/>
      <c r="L42" s="11"/>
      <c r="M42" s="11"/>
      <c r="N42" s="11"/>
      <c r="O42" s="11"/>
      <c r="P42" s="11"/>
      <c r="Q42" s="11"/>
      <c r="R42" s="11"/>
      <c r="S42" s="11"/>
      <c r="T42" s="11"/>
      <c r="U42" s="11"/>
      <c r="V42" s="11"/>
      <c r="W42" s="11"/>
      <c r="X42" s="11"/>
      <c r="Y42" s="41"/>
    </row>
    <row r="43" spans="1:25" ht="13.5" thickBot="1">
      <c r="A43" s="45"/>
      <c r="B43" s="18">
        <v>1</v>
      </c>
      <c r="C43" s="19"/>
      <c r="D43" s="20"/>
      <c r="E43" s="20"/>
      <c r="F43" s="21"/>
      <c r="G43" s="22"/>
      <c r="H43" s="42" t="str">
        <f t="shared" si="17"/>
        <v/>
      </c>
      <c r="J43" s="23"/>
      <c r="L43" s="11"/>
      <c r="M43" s="11"/>
      <c r="N43" s="11"/>
      <c r="O43" s="11"/>
      <c r="P43" s="11"/>
      <c r="Q43" s="11"/>
      <c r="R43" s="11"/>
      <c r="S43" s="11"/>
      <c r="T43" s="11"/>
      <c r="U43" s="11"/>
      <c r="V43" s="11"/>
      <c r="W43" s="11"/>
      <c r="X43" s="11"/>
      <c r="Y43" s="41"/>
    </row>
    <row r="44" spans="1:25" ht="13.5" thickBot="1">
      <c r="A44" s="27" t="s">
        <v>12</v>
      </c>
      <c r="B44" s="28">
        <v>2</v>
      </c>
      <c r="C44" s="29"/>
      <c r="D44" s="30"/>
      <c r="E44" s="30"/>
      <c r="F44" s="31"/>
      <c r="G44" s="32"/>
      <c r="H44" s="42" t="str">
        <f t="shared" si="17"/>
        <v/>
      </c>
      <c r="J44" s="23"/>
      <c r="L44" s="11"/>
      <c r="M44" s="11"/>
      <c r="N44" s="11"/>
      <c r="O44" s="11"/>
      <c r="P44" s="11"/>
      <c r="Q44" s="11"/>
      <c r="R44" s="11"/>
      <c r="S44" s="11"/>
      <c r="T44" s="11"/>
      <c r="U44" s="11"/>
      <c r="V44" s="11"/>
      <c r="W44" s="11"/>
      <c r="X44" s="11"/>
      <c r="Y44" s="41"/>
    </row>
    <row r="45" spans="1:25" ht="13.5" thickBot="1">
      <c r="A45" s="153"/>
      <c r="B45" s="28">
        <v>3</v>
      </c>
      <c r="C45" s="29"/>
      <c r="D45" s="30"/>
      <c r="E45" s="30"/>
      <c r="F45" s="31"/>
      <c r="G45" s="32"/>
      <c r="H45" s="42" t="str">
        <f t="shared" si="17"/>
        <v/>
      </c>
      <c r="J45" s="23"/>
      <c r="L45" s="11"/>
      <c r="M45" s="11"/>
      <c r="N45" s="11"/>
      <c r="O45" s="11"/>
      <c r="P45" s="11"/>
      <c r="Q45" s="11"/>
      <c r="R45" s="11"/>
      <c r="S45" s="11"/>
      <c r="T45" s="11"/>
      <c r="U45" s="11"/>
      <c r="V45" s="11"/>
      <c r="W45" s="11"/>
      <c r="X45" s="11"/>
      <c r="Y45" s="41"/>
    </row>
    <row r="46" spans="1:25" ht="13.5" thickBot="1">
      <c r="A46" s="154"/>
      <c r="B46" s="28">
        <v>4</v>
      </c>
      <c r="C46" s="29"/>
      <c r="D46" s="30"/>
      <c r="E46" s="30"/>
      <c r="F46" s="31"/>
      <c r="G46" s="32"/>
      <c r="H46" s="42" t="str">
        <f t="shared" si="17"/>
        <v/>
      </c>
      <c r="J46" s="23"/>
      <c r="L46" s="11"/>
      <c r="M46" s="11"/>
      <c r="N46" s="11"/>
      <c r="O46" s="11"/>
      <c r="P46" s="11"/>
      <c r="Q46" s="11"/>
      <c r="R46" s="11"/>
      <c r="S46" s="11"/>
      <c r="T46" s="11"/>
      <c r="U46" s="11"/>
      <c r="V46" s="11"/>
      <c r="W46" s="11"/>
      <c r="X46" s="11"/>
      <c r="Y46" s="41"/>
    </row>
    <row r="47" spans="1:25" ht="13.5" thickBot="1">
      <c r="A47" s="154"/>
      <c r="B47" s="28">
        <v>5</v>
      </c>
      <c r="C47" s="29"/>
      <c r="D47" s="30"/>
      <c r="E47" s="30"/>
      <c r="F47" s="31"/>
      <c r="G47" s="32"/>
      <c r="H47" s="42" t="str">
        <f t="shared" si="17"/>
        <v/>
      </c>
      <c r="J47" s="23"/>
      <c r="L47" s="11"/>
      <c r="M47" s="11"/>
      <c r="N47" s="11"/>
      <c r="O47" s="11"/>
      <c r="P47" s="11"/>
      <c r="Q47" s="11"/>
      <c r="R47" s="11"/>
      <c r="S47" s="11"/>
      <c r="T47" s="11"/>
      <c r="U47" s="11"/>
      <c r="V47" s="11"/>
      <c r="W47" s="11"/>
      <c r="X47" s="11"/>
      <c r="Y47" s="41"/>
    </row>
    <row r="48" spans="1:25" ht="13.5" thickBot="1">
      <c r="A48" s="154"/>
      <c r="B48" s="28">
        <v>6</v>
      </c>
      <c r="C48" s="29"/>
      <c r="D48" s="30"/>
      <c r="E48" s="30"/>
      <c r="F48" s="31"/>
      <c r="G48" s="32"/>
      <c r="H48" s="42" t="str">
        <f t="shared" si="17"/>
        <v/>
      </c>
      <c r="J48" s="23"/>
      <c r="L48" s="11"/>
      <c r="M48" s="11"/>
      <c r="N48" s="11"/>
      <c r="O48" s="11"/>
      <c r="P48" s="11"/>
      <c r="Q48" s="11"/>
      <c r="R48" s="11"/>
      <c r="S48" s="11"/>
      <c r="T48" s="11"/>
      <c r="U48" s="11"/>
      <c r="V48" s="11"/>
      <c r="W48" s="11"/>
      <c r="X48" s="11"/>
      <c r="Y48" s="41"/>
    </row>
    <row r="49" spans="1:25" ht="13.5" thickBot="1">
      <c r="A49" s="154"/>
      <c r="B49" s="28">
        <v>7</v>
      </c>
      <c r="C49" s="29"/>
      <c r="D49" s="30"/>
      <c r="E49" s="30"/>
      <c r="F49" s="31"/>
      <c r="G49" s="32"/>
      <c r="H49" s="42" t="str">
        <f t="shared" si="17"/>
        <v/>
      </c>
      <c r="J49" s="23"/>
      <c r="L49" s="11"/>
      <c r="M49" s="11"/>
      <c r="N49" s="11"/>
      <c r="O49" s="11"/>
      <c r="P49" s="11"/>
      <c r="Q49" s="11"/>
      <c r="R49" s="11"/>
      <c r="S49" s="11"/>
      <c r="T49" s="11"/>
      <c r="U49" s="11"/>
      <c r="V49" s="11"/>
      <c r="W49" s="11"/>
      <c r="X49" s="11"/>
      <c r="Y49" s="41"/>
    </row>
    <row r="50" spans="1:25" ht="13.5" thickBot="1">
      <c r="A50" s="154"/>
      <c r="B50" s="28">
        <v>8</v>
      </c>
      <c r="C50" s="29"/>
      <c r="D50" s="30"/>
      <c r="E50" s="30"/>
      <c r="F50" s="31"/>
      <c r="G50" s="32"/>
      <c r="H50" s="42" t="str">
        <f t="shared" si="17"/>
        <v/>
      </c>
      <c r="L50" s="11"/>
      <c r="M50" s="11"/>
      <c r="N50" s="11"/>
      <c r="O50" s="11"/>
      <c r="P50" s="11"/>
      <c r="Q50" s="11"/>
      <c r="R50" s="11"/>
      <c r="S50" s="11"/>
      <c r="T50" s="11"/>
      <c r="U50" s="11"/>
      <c r="V50" s="11"/>
      <c r="W50" s="11"/>
      <c r="X50" s="11"/>
      <c r="Y50" s="41"/>
    </row>
    <row r="51" spans="1:25" ht="13.5" thickBot="1">
      <c r="A51" s="154"/>
      <c r="B51" s="28">
        <v>9</v>
      </c>
      <c r="C51" s="29"/>
      <c r="D51" s="30"/>
      <c r="E51" s="30"/>
      <c r="F51" s="31"/>
      <c r="G51" s="32"/>
      <c r="H51" s="42" t="str">
        <f t="shared" si="17"/>
        <v/>
      </c>
      <c r="L51" s="11"/>
      <c r="M51" s="11"/>
      <c r="N51" s="11"/>
      <c r="O51" s="11"/>
      <c r="P51" s="11"/>
      <c r="Q51" s="11"/>
      <c r="R51" s="11"/>
      <c r="S51" s="11"/>
      <c r="T51" s="11"/>
      <c r="U51" s="11"/>
      <c r="V51" s="11"/>
      <c r="W51" s="11"/>
      <c r="X51" s="11"/>
      <c r="Y51" s="41"/>
    </row>
    <row r="52" spans="1:25" ht="13.5" thickBot="1">
      <c r="A52" s="154"/>
      <c r="B52" s="28">
        <v>10</v>
      </c>
      <c r="C52" s="29"/>
      <c r="D52" s="30"/>
      <c r="E52" s="30"/>
      <c r="F52" s="31"/>
      <c r="G52" s="32"/>
      <c r="H52" s="42" t="str">
        <f t="shared" si="17"/>
        <v/>
      </c>
      <c r="L52" s="11"/>
      <c r="M52" s="11"/>
      <c r="N52" s="11"/>
      <c r="O52" s="11"/>
      <c r="P52" s="11"/>
      <c r="Q52" s="11"/>
      <c r="R52" s="11"/>
      <c r="S52" s="11"/>
      <c r="T52" s="11"/>
      <c r="U52" s="11"/>
      <c r="V52" s="11"/>
      <c r="W52" s="11"/>
      <c r="X52" s="11"/>
      <c r="Y52" s="41"/>
    </row>
    <row r="53" spans="1:25" ht="13.5" thickBot="1">
      <c r="A53" s="154"/>
      <c r="B53" s="28">
        <v>11</v>
      </c>
      <c r="C53" s="29"/>
      <c r="D53" s="30"/>
      <c r="E53" s="30"/>
      <c r="F53" s="31"/>
      <c r="G53" s="32"/>
      <c r="H53" s="42" t="str">
        <f t="shared" si="17"/>
        <v/>
      </c>
      <c r="Y53" s="10"/>
    </row>
    <row r="54" spans="1:25" ht="13.5" thickBot="1">
      <c r="A54" s="154"/>
      <c r="B54" s="28">
        <v>12</v>
      </c>
      <c r="C54" s="29"/>
      <c r="D54" s="30"/>
      <c r="E54" s="30"/>
      <c r="F54" s="31"/>
      <c r="G54" s="32"/>
      <c r="H54" s="42" t="str">
        <f t="shared" si="17"/>
        <v/>
      </c>
      <c r="Y54" s="10"/>
    </row>
    <row r="55" spans="1:25" ht="13.5" thickBot="1">
      <c r="A55" s="154"/>
      <c r="B55" s="28">
        <v>13</v>
      </c>
      <c r="C55" s="29"/>
      <c r="D55" s="30"/>
      <c r="E55" s="30"/>
      <c r="F55" s="31"/>
      <c r="G55" s="32"/>
      <c r="H55" s="42" t="str">
        <f t="shared" si="17"/>
        <v/>
      </c>
      <c r="Y55" s="10"/>
    </row>
    <row r="56" spans="1:25" ht="13.5" thickBot="1">
      <c r="A56" s="154"/>
      <c r="B56" s="28">
        <v>14</v>
      </c>
      <c r="C56" s="29"/>
      <c r="D56" s="30"/>
      <c r="E56" s="30"/>
      <c r="F56" s="31"/>
      <c r="G56" s="32"/>
      <c r="H56" s="42" t="str">
        <f t="shared" si="17"/>
        <v/>
      </c>
      <c r="Y56" s="10"/>
    </row>
    <row r="57" spans="1:25" ht="13.5" thickBot="1">
      <c r="A57" s="154"/>
      <c r="B57" s="28">
        <v>15</v>
      </c>
      <c r="C57" s="29"/>
      <c r="D57" s="30"/>
      <c r="E57" s="30"/>
      <c r="F57" s="31"/>
      <c r="G57" s="32"/>
      <c r="H57" s="42" t="str">
        <f t="shared" si="17"/>
        <v/>
      </c>
      <c r="Y57" s="10"/>
    </row>
    <row r="58" spans="1:25" ht="13.5" thickBot="1">
      <c r="A58" s="154"/>
      <c r="B58" s="28">
        <v>16</v>
      </c>
      <c r="C58" s="29"/>
      <c r="D58" s="30"/>
      <c r="E58" s="30"/>
      <c r="F58" s="31"/>
      <c r="G58" s="32"/>
      <c r="H58" s="42" t="str">
        <f t="shared" si="17"/>
        <v/>
      </c>
      <c r="Y58" s="10"/>
    </row>
    <row r="59" spans="1:25" ht="13.5" thickBot="1">
      <c r="A59" s="154"/>
      <c r="B59" s="28">
        <v>17</v>
      </c>
      <c r="C59" s="29"/>
      <c r="D59" s="30"/>
      <c r="E59" s="30"/>
      <c r="F59" s="31"/>
      <c r="G59" s="32"/>
      <c r="H59" s="42" t="str">
        <f t="shared" si="17"/>
        <v/>
      </c>
      <c r="Y59" s="10"/>
    </row>
    <row r="60" spans="1:25" ht="13.5" thickBot="1">
      <c r="A60" s="154"/>
      <c r="B60" s="28">
        <v>18</v>
      </c>
      <c r="C60" s="29"/>
      <c r="D60" s="30"/>
      <c r="E60" s="30"/>
      <c r="F60" s="31"/>
      <c r="G60" s="32"/>
      <c r="H60" s="42" t="str">
        <f t="shared" si="17"/>
        <v/>
      </c>
      <c r="Y60" s="10"/>
    </row>
    <row r="61" spans="1:25" ht="13.5" thickBot="1">
      <c r="A61" s="154"/>
      <c r="B61" s="28">
        <v>19</v>
      </c>
      <c r="C61" s="29"/>
      <c r="D61" s="30"/>
      <c r="E61" s="30"/>
      <c r="F61" s="31"/>
      <c r="G61" s="32"/>
      <c r="H61" s="42" t="str">
        <f t="shared" si="17"/>
        <v/>
      </c>
      <c r="Y61" s="10"/>
    </row>
    <row r="62" spans="1:25" ht="13.5" thickBot="1">
      <c r="A62" s="155"/>
      <c r="B62" s="36">
        <v>20</v>
      </c>
      <c r="C62" s="37"/>
      <c r="D62" s="38"/>
      <c r="E62" s="38"/>
      <c r="F62" s="39"/>
      <c r="G62" s="40"/>
      <c r="H62" s="42" t="str">
        <f t="shared" si="17"/>
        <v/>
      </c>
      <c r="Y62" s="10"/>
    </row>
    <row r="63" spans="1:25" ht="13.5" thickBot="1">
      <c r="A63" s="45"/>
      <c r="B63" s="18">
        <v>1</v>
      </c>
      <c r="C63" s="19"/>
      <c r="D63" s="20"/>
      <c r="E63" s="20"/>
      <c r="F63" s="21"/>
      <c r="G63" s="22"/>
      <c r="H63" s="42" t="str">
        <f t="shared" si="17"/>
        <v/>
      </c>
      <c r="Y63" s="10"/>
    </row>
    <row r="64" spans="1:25" ht="13.5" thickBot="1">
      <c r="A64" s="27" t="s">
        <v>12</v>
      </c>
      <c r="B64" s="28">
        <v>2</v>
      </c>
      <c r="C64" s="29"/>
      <c r="D64" s="30"/>
      <c r="E64" s="30"/>
      <c r="F64" s="31"/>
      <c r="G64" s="32"/>
      <c r="H64" s="42" t="str">
        <f t="shared" si="17"/>
        <v/>
      </c>
      <c r="Y64" s="10"/>
    </row>
    <row r="65" spans="1:25" ht="13.5" thickBot="1">
      <c r="A65" s="153"/>
      <c r="B65" s="28">
        <v>3</v>
      </c>
      <c r="C65" s="29"/>
      <c r="D65" s="30"/>
      <c r="E65" s="30"/>
      <c r="F65" s="31"/>
      <c r="G65" s="32"/>
      <c r="H65" s="42" t="str">
        <f t="shared" si="17"/>
        <v/>
      </c>
      <c r="Y65" s="10"/>
    </row>
    <row r="66" spans="1:25" ht="13.5" thickBot="1">
      <c r="A66" s="154"/>
      <c r="B66" s="28">
        <v>4</v>
      </c>
      <c r="C66" s="29"/>
      <c r="D66" s="30"/>
      <c r="E66" s="30"/>
      <c r="F66" s="31"/>
      <c r="G66" s="32"/>
      <c r="H66" s="42" t="str">
        <f t="shared" si="17"/>
        <v/>
      </c>
      <c r="Y66" s="10"/>
    </row>
    <row r="67" spans="1:25" ht="13.5" thickBot="1">
      <c r="A67" s="154"/>
      <c r="B67" s="28">
        <v>5</v>
      </c>
      <c r="C67" s="29"/>
      <c r="D67" s="30"/>
      <c r="E67" s="30"/>
      <c r="F67" s="31"/>
      <c r="G67" s="32"/>
      <c r="H67" s="42" t="str">
        <f t="shared" si="17"/>
        <v/>
      </c>
      <c r="Y67" s="10"/>
    </row>
    <row r="68" spans="1:25" ht="13.5" thickBot="1">
      <c r="A68" s="154"/>
      <c r="B68" s="28">
        <v>6</v>
      </c>
      <c r="C68" s="29"/>
      <c r="D68" s="30"/>
      <c r="E68" s="30"/>
      <c r="F68" s="31"/>
      <c r="G68" s="32"/>
      <c r="H68" s="42" t="str">
        <f t="shared" ref="H68:H131" si="22">IF(COUNTA($C68:$G68)&lt;COUNTA($C$2:$G$2),"",IF(COUNTIF($C68:$G68,"no")&gt;0,"No","Yes"))</f>
        <v/>
      </c>
      <c r="Y68" s="10"/>
    </row>
    <row r="69" spans="1:25" ht="13.5" thickBot="1">
      <c r="A69" s="154"/>
      <c r="B69" s="28">
        <v>7</v>
      </c>
      <c r="C69" s="29"/>
      <c r="D69" s="30"/>
      <c r="E69" s="30"/>
      <c r="F69" s="31"/>
      <c r="G69" s="32"/>
      <c r="H69" s="42" t="str">
        <f t="shared" si="22"/>
        <v/>
      </c>
      <c r="Y69" s="10"/>
    </row>
    <row r="70" spans="1:25" ht="13.5" thickBot="1">
      <c r="A70" s="154"/>
      <c r="B70" s="28">
        <v>8</v>
      </c>
      <c r="C70" s="29"/>
      <c r="D70" s="30"/>
      <c r="E70" s="30"/>
      <c r="F70" s="31"/>
      <c r="G70" s="32"/>
      <c r="H70" s="42" t="str">
        <f t="shared" si="22"/>
        <v/>
      </c>
      <c r="Y70" s="10"/>
    </row>
    <row r="71" spans="1:25" ht="13.5" thickBot="1">
      <c r="A71" s="154"/>
      <c r="B71" s="28">
        <v>9</v>
      </c>
      <c r="C71" s="29"/>
      <c r="D71" s="30"/>
      <c r="E71" s="30"/>
      <c r="F71" s="31"/>
      <c r="G71" s="32"/>
      <c r="H71" s="42" t="str">
        <f t="shared" si="22"/>
        <v/>
      </c>
      <c r="Y71" s="10"/>
    </row>
    <row r="72" spans="1:25" ht="13.5" thickBot="1">
      <c r="A72" s="154"/>
      <c r="B72" s="28">
        <v>10</v>
      </c>
      <c r="C72" s="29"/>
      <c r="D72" s="30"/>
      <c r="E72" s="30"/>
      <c r="F72" s="31"/>
      <c r="G72" s="32"/>
      <c r="H72" s="42" t="str">
        <f t="shared" si="22"/>
        <v/>
      </c>
      <c r="Y72" s="10"/>
    </row>
    <row r="73" spans="1:25" ht="13.5" thickBot="1">
      <c r="A73" s="154"/>
      <c r="B73" s="28">
        <v>11</v>
      </c>
      <c r="C73" s="29"/>
      <c r="D73" s="30"/>
      <c r="E73" s="30"/>
      <c r="F73" s="31"/>
      <c r="G73" s="32"/>
      <c r="H73" s="42" t="str">
        <f t="shared" si="22"/>
        <v/>
      </c>
      <c r="Y73" s="10"/>
    </row>
    <row r="74" spans="1:25" ht="13.5" thickBot="1">
      <c r="A74" s="154"/>
      <c r="B74" s="28">
        <v>12</v>
      </c>
      <c r="C74" s="29"/>
      <c r="D74" s="30"/>
      <c r="E74" s="30"/>
      <c r="F74" s="31"/>
      <c r="G74" s="32"/>
      <c r="H74" s="42" t="str">
        <f t="shared" si="22"/>
        <v/>
      </c>
      <c r="Y74" s="10"/>
    </row>
    <row r="75" spans="1:25" ht="13.5" thickBot="1">
      <c r="A75" s="154"/>
      <c r="B75" s="28">
        <v>13</v>
      </c>
      <c r="C75" s="29"/>
      <c r="D75" s="30"/>
      <c r="E75" s="30"/>
      <c r="F75" s="31"/>
      <c r="G75" s="32"/>
      <c r="H75" s="42" t="str">
        <f t="shared" si="22"/>
        <v/>
      </c>
      <c r="Y75" s="10"/>
    </row>
    <row r="76" spans="1:25" ht="13.5" thickBot="1">
      <c r="A76" s="154"/>
      <c r="B76" s="28">
        <v>14</v>
      </c>
      <c r="C76" s="29"/>
      <c r="D76" s="30"/>
      <c r="E76" s="30"/>
      <c r="F76" s="31"/>
      <c r="G76" s="32"/>
      <c r="H76" s="42" t="str">
        <f t="shared" si="22"/>
        <v/>
      </c>
      <c r="Y76" s="10"/>
    </row>
    <row r="77" spans="1:25" ht="13.5" thickBot="1">
      <c r="A77" s="154"/>
      <c r="B77" s="28">
        <v>15</v>
      </c>
      <c r="C77" s="29"/>
      <c r="D77" s="30"/>
      <c r="E77" s="30"/>
      <c r="F77" s="31"/>
      <c r="G77" s="32"/>
      <c r="H77" s="42" t="str">
        <f t="shared" si="22"/>
        <v/>
      </c>
      <c r="Y77" s="10"/>
    </row>
    <row r="78" spans="1:25" ht="13.5" thickBot="1">
      <c r="A78" s="154"/>
      <c r="B78" s="28">
        <v>16</v>
      </c>
      <c r="C78" s="29"/>
      <c r="D78" s="30"/>
      <c r="E78" s="30"/>
      <c r="F78" s="31"/>
      <c r="G78" s="32"/>
      <c r="H78" s="42" t="str">
        <f t="shared" si="22"/>
        <v/>
      </c>
      <c r="Y78" s="10"/>
    </row>
    <row r="79" spans="1:25" ht="13.5" thickBot="1">
      <c r="A79" s="154"/>
      <c r="B79" s="28">
        <v>17</v>
      </c>
      <c r="C79" s="29"/>
      <c r="D79" s="30"/>
      <c r="E79" s="30"/>
      <c r="F79" s="31"/>
      <c r="G79" s="32"/>
      <c r="H79" s="42" t="str">
        <f t="shared" si="22"/>
        <v/>
      </c>
      <c r="Y79" s="10"/>
    </row>
    <row r="80" spans="1:25" ht="13.5" thickBot="1">
      <c r="A80" s="154"/>
      <c r="B80" s="28">
        <v>18</v>
      </c>
      <c r="C80" s="29"/>
      <c r="D80" s="30"/>
      <c r="E80" s="30"/>
      <c r="F80" s="31"/>
      <c r="G80" s="32"/>
      <c r="H80" s="42" t="str">
        <f t="shared" si="22"/>
        <v/>
      </c>
      <c r="Y80" s="10"/>
    </row>
    <row r="81" spans="1:25" ht="13.5" thickBot="1">
      <c r="A81" s="154"/>
      <c r="B81" s="28">
        <v>19</v>
      </c>
      <c r="C81" s="29"/>
      <c r="D81" s="30"/>
      <c r="E81" s="30"/>
      <c r="F81" s="31"/>
      <c r="G81" s="32"/>
      <c r="H81" s="42" t="str">
        <f t="shared" si="22"/>
        <v/>
      </c>
      <c r="Y81" s="10"/>
    </row>
    <row r="82" spans="1:25" ht="13.5" thickBot="1">
      <c r="A82" s="155"/>
      <c r="B82" s="36">
        <v>20</v>
      </c>
      <c r="C82" s="37"/>
      <c r="D82" s="38"/>
      <c r="E82" s="38"/>
      <c r="F82" s="39"/>
      <c r="G82" s="40"/>
      <c r="H82" s="42" t="str">
        <f t="shared" si="22"/>
        <v/>
      </c>
      <c r="Y82" s="10"/>
    </row>
    <row r="83" spans="1:25" ht="13.5" thickBot="1">
      <c r="A83" s="45"/>
      <c r="B83" s="18">
        <v>1</v>
      </c>
      <c r="C83" s="19"/>
      <c r="D83" s="20"/>
      <c r="E83" s="20"/>
      <c r="F83" s="21"/>
      <c r="G83" s="22"/>
      <c r="H83" s="42" t="str">
        <f t="shared" si="22"/>
        <v/>
      </c>
      <c r="Y83" s="10"/>
    </row>
    <row r="84" spans="1:25" ht="13.5" thickBot="1">
      <c r="A84" s="27" t="s">
        <v>12</v>
      </c>
      <c r="B84" s="28">
        <v>2</v>
      </c>
      <c r="C84" s="29"/>
      <c r="D84" s="30"/>
      <c r="E84" s="30"/>
      <c r="F84" s="31"/>
      <c r="G84" s="32"/>
      <c r="H84" s="42" t="str">
        <f t="shared" si="22"/>
        <v/>
      </c>
      <c r="Y84" s="10"/>
    </row>
    <row r="85" spans="1:25" ht="13.5" thickBot="1">
      <c r="A85" s="153"/>
      <c r="B85" s="28">
        <v>3</v>
      </c>
      <c r="C85" s="29"/>
      <c r="D85" s="30"/>
      <c r="E85" s="30"/>
      <c r="F85" s="31"/>
      <c r="G85" s="32"/>
      <c r="H85" s="42" t="str">
        <f t="shared" si="22"/>
        <v/>
      </c>
      <c r="Y85" s="10"/>
    </row>
    <row r="86" spans="1:25" ht="13.5" thickBot="1">
      <c r="A86" s="154"/>
      <c r="B86" s="28">
        <v>4</v>
      </c>
      <c r="C86" s="29"/>
      <c r="D86" s="30"/>
      <c r="E86" s="30"/>
      <c r="F86" s="31"/>
      <c r="G86" s="32"/>
      <c r="H86" s="42" t="str">
        <f t="shared" si="22"/>
        <v/>
      </c>
      <c r="Y86" s="10"/>
    </row>
    <row r="87" spans="1:25" ht="13.5" thickBot="1">
      <c r="A87" s="154"/>
      <c r="B87" s="28">
        <v>5</v>
      </c>
      <c r="C87" s="29"/>
      <c r="D87" s="30"/>
      <c r="E87" s="30"/>
      <c r="F87" s="31"/>
      <c r="G87" s="32"/>
      <c r="H87" s="42" t="str">
        <f t="shared" si="22"/>
        <v/>
      </c>
      <c r="Y87" s="10"/>
    </row>
    <row r="88" spans="1:25" ht="13.5" thickBot="1">
      <c r="A88" s="154"/>
      <c r="B88" s="28">
        <v>6</v>
      </c>
      <c r="C88" s="29"/>
      <c r="D88" s="30"/>
      <c r="E88" s="30"/>
      <c r="F88" s="31"/>
      <c r="G88" s="32"/>
      <c r="H88" s="42" t="str">
        <f t="shared" si="22"/>
        <v/>
      </c>
      <c r="Y88" s="10"/>
    </row>
    <row r="89" spans="1:25" ht="13.5" thickBot="1">
      <c r="A89" s="154"/>
      <c r="B89" s="28">
        <v>7</v>
      </c>
      <c r="C89" s="29"/>
      <c r="D89" s="30"/>
      <c r="E89" s="30"/>
      <c r="F89" s="31"/>
      <c r="G89" s="32"/>
      <c r="H89" s="42" t="str">
        <f t="shared" si="22"/>
        <v/>
      </c>
      <c r="Y89" s="10"/>
    </row>
    <row r="90" spans="1:25" ht="13.5" thickBot="1">
      <c r="A90" s="154"/>
      <c r="B90" s="28">
        <v>8</v>
      </c>
      <c r="C90" s="29"/>
      <c r="D90" s="30"/>
      <c r="E90" s="30"/>
      <c r="F90" s="31"/>
      <c r="G90" s="32"/>
      <c r="H90" s="42" t="str">
        <f t="shared" si="22"/>
        <v/>
      </c>
      <c r="Y90" s="10"/>
    </row>
    <row r="91" spans="1:25" ht="13.5" thickBot="1">
      <c r="A91" s="154"/>
      <c r="B91" s="28">
        <v>9</v>
      </c>
      <c r="C91" s="29"/>
      <c r="D91" s="30"/>
      <c r="E91" s="30"/>
      <c r="F91" s="31"/>
      <c r="G91" s="32"/>
      <c r="H91" s="42" t="str">
        <f t="shared" si="22"/>
        <v/>
      </c>
      <c r="Y91" s="10"/>
    </row>
    <row r="92" spans="1:25" ht="13.5" thickBot="1">
      <c r="A92" s="154"/>
      <c r="B92" s="28">
        <v>10</v>
      </c>
      <c r="C92" s="29"/>
      <c r="D92" s="30"/>
      <c r="E92" s="30"/>
      <c r="F92" s="31"/>
      <c r="G92" s="32"/>
      <c r="H92" s="42" t="str">
        <f t="shared" si="22"/>
        <v/>
      </c>
      <c r="Y92" s="10"/>
    </row>
    <row r="93" spans="1:25" ht="13.5" thickBot="1">
      <c r="A93" s="154"/>
      <c r="B93" s="28">
        <v>11</v>
      </c>
      <c r="C93" s="29"/>
      <c r="D93" s="30"/>
      <c r="E93" s="30"/>
      <c r="F93" s="31"/>
      <c r="G93" s="32"/>
      <c r="H93" s="42" t="str">
        <f t="shared" si="22"/>
        <v/>
      </c>
      <c r="Y93" s="10"/>
    </row>
    <row r="94" spans="1:25" ht="13.5" thickBot="1">
      <c r="A94" s="154"/>
      <c r="B94" s="28">
        <v>12</v>
      </c>
      <c r="C94" s="29"/>
      <c r="D94" s="30"/>
      <c r="E94" s="30"/>
      <c r="F94" s="31"/>
      <c r="G94" s="32"/>
      <c r="H94" s="42" t="str">
        <f t="shared" si="22"/>
        <v/>
      </c>
      <c r="Y94" s="10"/>
    </row>
    <row r="95" spans="1:25" ht="13.5" thickBot="1">
      <c r="A95" s="154"/>
      <c r="B95" s="28">
        <v>13</v>
      </c>
      <c r="C95" s="29"/>
      <c r="D95" s="30"/>
      <c r="E95" s="30"/>
      <c r="F95" s="31"/>
      <c r="G95" s="32"/>
      <c r="H95" s="42" t="str">
        <f t="shared" si="22"/>
        <v/>
      </c>
      <c r="Y95" s="10"/>
    </row>
    <row r="96" spans="1:25" ht="13.5" thickBot="1">
      <c r="A96" s="154"/>
      <c r="B96" s="28">
        <v>14</v>
      </c>
      <c r="C96" s="29"/>
      <c r="D96" s="30"/>
      <c r="E96" s="30"/>
      <c r="F96" s="31"/>
      <c r="G96" s="32"/>
      <c r="H96" s="42" t="str">
        <f t="shared" si="22"/>
        <v/>
      </c>
      <c r="Y96" s="10"/>
    </row>
    <row r="97" spans="1:25" ht="13.5" thickBot="1">
      <c r="A97" s="154"/>
      <c r="B97" s="28">
        <v>15</v>
      </c>
      <c r="C97" s="29"/>
      <c r="D97" s="30"/>
      <c r="E97" s="30"/>
      <c r="F97" s="31"/>
      <c r="G97" s="32"/>
      <c r="H97" s="42" t="str">
        <f t="shared" si="22"/>
        <v/>
      </c>
      <c r="Y97" s="10"/>
    </row>
    <row r="98" spans="1:25" ht="13.5" thickBot="1">
      <c r="A98" s="154"/>
      <c r="B98" s="28">
        <v>16</v>
      </c>
      <c r="C98" s="29"/>
      <c r="D98" s="30"/>
      <c r="E98" s="30"/>
      <c r="F98" s="31"/>
      <c r="G98" s="32"/>
      <c r="H98" s="42" t="str">
        <f t="shared" si="22"/>
        <v/>
      </c>
      <c r="Y98" s="10"/>
    </row>
    <row r="99" spans="1:25" ht="13.5" thickBot="1">
      <c r="A99" s="154"/>
      <c r="B99" s="28">
        <v>17</v>
      </c>
      <c r="C99" s="29"/>
      <c r="D99" s="30"/>
      <c r="E99" s="30"/>
      <c r="F99" s="31"/>
      <c r="G99" s="32"/>
      <c r="H99" s="42" t="str">
        <f t="shared" si="22"/>
        <v/>
      </c>
      <c r="Y99" s="10"/>
    </row>
    <row r="100" spans="1:25" ht="13.5" thickBot="1">
      <c r="A100" s="154"/>
      <c r="B100" s="28">
        <v>18</v>
      </c>
      <c r="C100" s="29"/>
      <c r="D100" s="30"/>
      <c r="E100" s="30"/>
      <c r="F100" s="31"/>
      <c r="G100" s="32"/>
      <c r="H100" s="42" t="str">
        <f t="shared" si="22"/>
        <v/>
      </c>
      <c r="Y100" s="10"/>
    </row>
    <row r="101" spans="1:25" ht="13.5" thickBot="1">
      <c r="A101" s="154"/>
      <c r="B101" s="28">
        <v>19</v>
      </c>
      <c r="C101" s="29"/>
      <c r="D101" s="30"/>
      <c r="E101" s="30"/>
      <c r="F101" s="31"/>
      <c r="G101" s="32"/>
      <c r="H101" s="42" t="str">
        <f t="shared" si="22"/>
        <v/>
      </c>
      <c r="Y101" s="10"/>
    </row>
    <row r="102" spans="1:25" ht="13.5" thickBot="1">
      <c r="A102" s="155"/>
      <c r="B102" s="36">
        <v>20</v>
      </c>
      <c r="C102" s="37"/>
      <c r="D102" s="38"/>
      <c r="E102" s="38"/>
      <c r="F102" s="39"/>
      <c r="G102" s="40"/>
      <c r="H102" s="42" t="str">
        <f t="shared" si="22"/>
        <v/>
      </c>
      <c r="Y102" s="10"/>
    </row>
    <row r="103" spans="1:25" ht="13.5" thickBot="1">
      <c r="A103" s="45"/>
      <c r="B103" s="18">
        <v>1</v>
      </c>
      <c r="C103" s="19"/>
      <c r="D103" s="20"/>
      <c r="E103" s="20"/>
      <c r="F103" s="21"/>
      <c r="G103" s="22"/>
      <c r="H103" s="42" t="str">
        <f t="shared" si="22"/>
        <v/>
      </c>
    </row>
    <row r="104" spans="1:25" ht="13.5" thickBot="1">
      <c r="A104" s="27" t="s">
        <v>12</v>
      </c>
      <c r="B104" s="28">
        <v>2</v>
      </c>
      <c r="C104" s="29"/>
      <c r="D104" s="30"/>
      <c r="E104" s="30"/>
      <c r="F104" s="31"/>
      <c r="G104" s="32"/>
      <c r="H104" s="42" t="str">
        <f t="shared" si="22"/>
        <v/>
      </c>
    </row>
    <row r="105" spans="1:25" ht="13.5" thickBot="1">
      <c r="A105" s="153"/>
      <c r="B105" s="28">
        <v>3</v>
      </c>
      <c r="C105" s="29"/>
      <c r="D105" s="30"/>
      <c r="E105" s="30"/>
      <c r="F105" s="31"/>
      <c r="G105" s="32"/>
      <c r="H105" s="42" t="str">
        <f t="shared" si="22"/>
        <v/>
      </c>
    </row>
    <row r="106" spans="1:25" ht="13.5" thickBot="1">
      <c r="A106" s="154"/>
      <c r="B106" s="28">
        <v>4</v>
      </c>
      <c r="C106" s="29"/>
      <c r="D106" s="30"/>
      <c r="E106" s="30"/>
      <c r="F106" s="31"/>
      <c r="G106" s="32"/>
      <c r="H106" s="42" t="str">
        <f t="shared" si="22"/>
        <v/>
      </c>
    </row>
    <row r="107" spans="1:25" ht="13.5" thickBot="1">
      <c r="A107" s="154"/>
      <c r="B107" s="28">
        <v>5</v>
      </c>
      <c r="C107" s="29"/>
      <c r="D107" s="30"/>
      <c r="E107" s="30"/>
      <c r="F107" s="31"/>
      <c r="G107" s="32"/>
      <c r="H107" s="42" t="str">
        <f t="shared" si="22"/>
        <v/>
      </c>
    </row>
    <row r="108" spans="1:25" ht="13.5" thickBot="1">
      <c r="A108" s="154"/>
      <c r="B108" s="28">
        <v>6</v>
      </c>
      <c r="C108" s="29"/>
      <c r="D108" s="30"/>
      <c r="E108" s="30"/>
      <c r="F108" s="31"/>
      <c r="G108" s="32"/>
      <c r="H108" s="42" t="str">
        <f t="shared" si="22"/>
        <v/>
      </c>
    </row>
    <row r="109" spans="1:25" ht="13.5" thickBot="1">
      <c r="A109" s="154"/>
      <c r="B109" s="28">
        <v>7</v>
      </c>
      <c r="C109" s="29"/>
      <c r="D109" s="30"/>
      <c r="E109" s="30"/>
      <c r="F109" s="31"/>
      <c r="G109" s="32"/>
      <c r="H109" s="42" t="str">
        <f t="shared" si="22"/>
        <v/>
      </c>
    </row>
    <row r="110" spans="1:25" ht="13.5" thickBot="1">
      <c r="A110" s="154"/>
      <c r="B110" s="28">
        <v>8</v>
      </c>
      <c r="C110" s="29"/>
      <c r="D110" s="30"/>
      <c r="E110" s="30"/>
      <c r="F110" s="31"/>
      <c r="G110" s="32"/>
      <c r="H110" s="42" t="str">
        <f t="shared" si="22"/>
        <v/>
      </c>
    </row>
    <row r="111" spans="1:25" ht="13.5" thickBot="1">
      <c r="A111" s="154"/>
      <c r="B111" s="28">
        <v>9</v>
      </c>
      <c r="C111" s="29"/>
      <c r="D111" s="30"/>
      <c r="E111" s="30"/>
      <c r="F111" s="31"/>
      <c r="G111" s="32"/>
      <c r="H111" s="42" t="str">
        <f t="shared" si="22"/>
        <v/>
      </c>
    </row>
    <row r="112" spans="1:25" ht="13.5" thickBot="1">
      <c r="A112" s="154"/>
      <c r="B112" s="28">
        <v>10</v>
      </c>
      <c r="C112" s="29"/>
      <c r="D112" s="30"/>
      <c r="E112" s="30"/>
      <c r="F112" s="31"/>
      <c r="G112" s="32"/>
      <c r="H112" s="42" t="str">
        <f t="shared" si="22"/>
        <v/>
      </c>
    </row>
    <row r="113" spans="1:8" ht="13.5" thickBot="1">
      <c r="A113" s="154"/>
      <c r="B113" s="28">
        <v>11</v>
      </c>
      <c r="C113" s="29"/>
      <c r="D113" s="30"/>
      <c r="E113" s="30"/>
      <c r="F113" s="31"/>
      <c r="G113" s="32"/>
      <c r="H113" s="42" t="str">
        <f t="shared" si="22"/>
        <v/>
      </c>
    </row>
    <row r="114" spans="1:8" ht="13.5" thickBot="1">
      <c r="A114" s="154"/>
      <c r="B114" s="28">
        <v>12</v>
      </c>
      <c r="C114" s="29"/>
      <c r="D114" s="30"/>
      <c r="E114" s="30"/>
      <c r="F114" s="31"/>
      <c r="G114" s="32"/>
      <c r="H114" s="42" t="str">
        <f t="shared" si="22"/>
        <v/>
      </c>
    </row>
    <row r="115" spans="1:8" ht="13.5" thickBot="1">
      <c r="A115" s="154"/>
      <c r="B115" s="28">
        <v>13</v>
      </c>
      <c r="C115" s="29"/>
      <c r="D115" s="30"/>
      <c r="E115" s="30"/>
      <c r="F115" s="31"/>
      <c r="G115" s="32"/>
      <c r="H115" s="42" t="str">
        <f t="shared" si="22"/>
        <v/>
      </c>
    </row>
    <row r="116" spans="1:8" ht="13.5" thickBot="1">
      <c r="A116" s="154"/>
      <c r="B116" s="28">
        <v>14</v>
      </c>
      <c r="C116" s="29"/>
      <c r="D116" s="30"/>
      <c r="E116" s="30"/>
      <c r="F116" s="31"/>
      <c r="G116" s="32"/>
      <c r="H116" s="42" t="str">
        <f t="shared" si="22"/>
        <v/>
      </c>
    </row>
    <row r="117" spans="1:8" ht="13.5" thickBot="1">
      <c r="A117" s="154"/>
      <c r="B117" s="28">
        <v>15</v>
      </c>
      <c r="C117" s="29"/>
      <c r="D117" s="30"/>
      <c r="E117" s="30"/>
      <c r="F117" s="31"/>
      <c r="G117" s="32"/>
      <c r="H117" s="42" t="str">
        <f t="shared" si="22"/>
        <v/>
      </c>
    </row>
    <row r="118" spans="1:8" ht="13.5" thickBot="1">
      <c r="A118" s="154"/>
      <c r="B118" s="28">
        <v>16</v>
      </c>
      <c r="C118" s="29"/>
      <c r="D118" s="30"/>
      <c r="E118" s="30"/>
      <c r="F118" s="31"/>
      <c r="G118" s="32"/>
      <c r="H118" s="42" t="str">
        <f t="shared" si="22"/>
        <v/>
      </c>
    </row>
    <row r="119" spans="1:8" ht="13.5" thickBot="1">
      <c r="A119" s="154"/>
      <c r="B119" s="28">
        <v>17</v>
      </c>
      <c r="C119" s="29"/>
      <c r="D119" s="30"/>
      <c r="E119" s="30"/>
      <c r="F119" s="31"/>
      <c r="G119" s="32"/>
      <c r="H119" s="42" t="str">
        <f t="shared" si="22"/>
        <v/>
      </c>
    </row>
    <row r="120" spans="1:8" ht="13.5" thickBot="1">
      <c r="A120" s="154"/>
      <c r="B120" s="28">
        <v>18</v>
      </c>
      <c r="C120" s="29"/>
      <c r="D120" s="30"/>
      <c r="E120" s="30"/>
      <c r="F120" s="31"/>
      <c r="G120" s="32"/>
      <c r="H120" s="42" t="str">
        <f t="shared" si="22"/>
        <v/>
      </c>
    </row>
    <row r="121" spans="1:8" ht="13.5" thickBot="1">
      <c r="A121" s="154"/>
      <c r="B121" s="28">
        <v>19</v>
      </c>
      <c r="C121" s="29"/>
      <c r="D121" s="30"/>
      <c r="E121" s="30"/>
      <c r="F121" s="31"/>
      <c r="G121" s="32"/>
      <c r="H121" s="42" t="str">
        <f t="shared" si="22"/>
        <v/>
      </c>
    </row>
    <row r="122" spans="1:8" ht="13.5" thickBot="1">
      <c r="A122" s="155"/>
      <c r="B122" s="36">
        <v>20</v>
      </c>
      <c r="C122" s="37"/>
      <c r="D122" s="38"/>
      <c r="E122" s="38"/>
      <c r="F122" s="39"/>
      <c r="G122" s="40"/>
      <c r="H122" s="42" t="str">
        <f t="shared" si="22"/>
        <v/>
      </c>
    </row>
    <row r="123" spans="1:8" ht="13.5" thickBot="1">
      <c r="A123" s="45"/>
      <c r="B123" s="18">
        <v>1</v>
      </c>
      <c r="C123" s="19"/>
      <c r="D123" s="20"/>
      <c r="E123" s="20"/>
      <c r="F123" s="21"/>
      <c r="G123" s="22"/>
      <c r="H123" s="42" t="str">
        <f t="shared" si="22"/>
        <v/>
      </c>
    </row>
    <row r="124" spans="1:8" ht="13.5" thickBot="1">
      <c r="A124" s="27" t="s">
        <v>12</v>
      </c>
      <c r="B124" s="28">
        <v>2</v>
      </c>
      <c r="C124" s="29"/>
      <c r="D124" s="30"/>
      <c r="E124" s="30"/>
      <c r="F124" s="31"/>
      <c r="G124" s="32"/>
      <c r="H124" s="42" t="str">
        <f t="shared" si="22"/>
        <v/>
      </c>
    </row>
    <row r="125" spans="1:8" ht="13.5" thickBot="1">
      <c r="A125" s="153"/>
      <c r="B125" s="28">
        <v>3</v>
      </c>
      <c r="C125" s="29"/>
      <c r="D125" s="30"/>
      <c r="E125" s="30"/>
      <c r="F125" s="31"/>
      <c r="G125" s="32"/>
      <c r="H125" s="42" t="str">
        <f t="shared" si="22"/>
        <v/>
      </c>
    </row>
    <row r="126" spans="1:8" ht="13.5" thickBot="1">
      <c r="A126" s="154"/>
      <c r="B126" s="28">
        <v>4</v>
      </c>
      <c r="C126" s="29"/>
      <c r="D126" s="30"/>
      <c r="E126" s="30"/>
      <c r="F126" s="31"/>
      <c r="G126" s="32"/>
      <c r="H126" s="42" t="str">
        <f t="shared" si="22"/>
        <v/>
      </c>
    </row>
    <row r="127" spans="1:8" ht="13.5" thickBot="1">
      <c r="A127" s="154"/>
      <c r="B127" s="28">
        <v>5</v>
      </c>
      <c r="C127" s="29"/>
      <c r="D127" s="30"/>
      <c r="E127" s="30"/>
      <c r="F127" s="31"/>
      <c r="G127" s="32"/>
      <c r="H127" s="42" t="str">
        <f t="shared" si="22"/>
        <v/>
      </c>
    </row>
    <row r="128" spans="1:8" ht="13.5" thickBot="1">
      <c r="A128" s="154"/>
      <c r="B128" s="28">
        <v>6</v>
      </c>
      <c r="C128" s="29"/>
      <c r="D128" s="30"/>
      <c r="E128" s="30"/>
      <c r="F128" s="31"/>
      <c r="G128" s="32"/>
      <c r="H128" s="42" t="str">
        <f t="shared" si="22"/>
        <v/>
      </c>
    </row>
    <row r="129" spans="1:8" ht="13.5" thickBot="1">
      <c r="A129" s="154"/>
      <c r="B129" s="28">
        <v>7</v>
      </c>
      <c r="C129" s="29"/>
      <c r="D129" s="30"/>
      <c r="E129" s="30"/>
      <c r="F129" s="31"/>
      <c r="G129" s="32"/>
      <c r="H129" s="42" t="str">
        <f t="shared" si="22"/>
        <v/>
      </c>
    </row>
    <row r="130" spans="1:8" ht="13.5" thickBot="1">
      <c r="A130" s="154"/>
      <c r="B130" s="28">
        <v>8</v>
      </c>
      <c r="C130" s="29"/>
      <c r="D130" s="30"/>
      <c r="E130" s="30"/>
      <c r="F130" s="31"/>
      <c r="G130" s="32"/>
      <c r="H130" s="42" t="str">
        <f t="shared" si="22"/>
        <v/>
      </c>
    </row>
    <row r="131" spans="1:8" ht="13.5" thickBot="1">
      <c r="A131" s="154"/>
      <c r="B131" s="28">
        <v>9</v>
      </c>
      <c r="C131" s="29"/>
      <c r="D131" s="30"/>
      <c r="E131" s="30"/>
      <c r="F131" s="31"/>
      <c r="G131" s="32"/>
      <c r="H131" s="42" t="str">
        <f t="shared" si="22"/>
        <v/>
      </c>
    </row>
    <row r="132" spans="1:8" ht="13.5" thickBot="1">
      <c r="A132" s="154"/>
      <c r="B132" s="28">
        <v>10</v>
      </c>
      <c r="C132" s="29"/>
      <c r="D132" s="30"/>
      <c r="E132" s="30"/>
      <c r="F132" s="31"/>
      <c r="G132" s="32"/>
      <c r="H132" s="42" t="str">
        <f t="shared" ref="H132:H195" si="23">IF(COUNTA($C132:$G132)&lt;COUNTA($C$2:$G$2),"",IF(COUNTIF($C132:$G132,"no")&gt;0,"No","Yes"))</f>
        <v/>
      </c>
    </row>
    <row r="133" spans="1:8" ht="13.5" thickBot="1">
      <c r="A133" s="154"/>
      <c r="B133" s="28">
        <v>11</v>
      </c>
      <c r="C133" s="29"/>
      <c r="D133" s="30"/>
      <c r="E133" s="30"/>
      <c r="F133" s="31"/>
      <c r="G133" s="32"/>
      <c r="H133" s="42" t="str">
        <f t="shared" si="23"/>
        <v/>
      </c>
    </row>
    <row r="134" spans="1:8" ht="13.5" thickBot="1">
      <c r="A134" s="154"/>
      <c r="B134" s="28">
        <v>12</v>
      </c>
      <c r="C134" s="29"/>
      <c r="D134" s="30"/>
      <c r="E134" s="30"/>
      <c r="F134" s="31"/>
      <c r="G134" s="32"/>
      <c r="H134" s="42" t="str">
        <f t="shared" si="23"/>
        <v/>
      </c>
    </row>
    <row r="135" spans="1:8" ht="13.5" thickBot="1">
      <c r="A135" s="154"/>
      <c r="B135" s="28">
        <v>13</v>
      </c>
      <c r="C135" s="29"/>
      <c r="D135" s="30"/>
      <c r="E135" s="30"/>
      <c r="F135" s="31"/>
      <c r="G135" s="32"/>
      <c r="H135" s="42" t="str">
        <f t="shared" si="23"/>
        <v/>
      </c>
    </row>
    <row r="136" spans="1:8" ht="13.5" thickBot="1">
      <c r="A136" s="154"/>
      <c r="B136" s="28">
        <v>14</v>
      </c>
      <c r="C136" s="29"/>
      <c r="D136" s="30"/>
      <c r="E136" s="30"/>
      <c r="F136" s="31"/>
      <c r="G136" s="32"/>
      <c r="H136" s="42" t="str">
        <f t="shared" si="23"/>
        <v/>
      </c>
    </row>
    <row r="137" spans="1:8" ht="13.5" thickBot="1">
      <c r="A137" s="154"/>
      <c r="B137" s="28">
        <v>15</v>
      </c>
      <c r="C137" s="29"/>
      <c r="D137" s="30"/>
      <c r="E137" s="30"/>
      <c r="F137" s="31"/>
      <c r="G137" s="32"/>
      <c r="H137" s="42" t="str">
        <f t="shared" si="23"/>
        <v/>
      </c>
    </row>
    <row r="138" spans="1:8" ht="13.5" thickBot="1">
      <c r="A138" s="154"/>
      <c r="B138" s="28">
        <v>16</v>
      </c>
      <c r="C138" s="29"/>
      <c r="D138" s="30"/>
      <c r="E138" s="30"/>
      <c r="F138" s="31"/>
      <c r="G138" s="32"/>
      <c r="H138" s="42" t="str">
        <f t="shared" si="23"/>
        <v/>
      </c>
    </row>
    <row r="139" spans="1:8" ht="13.5" thickBot="1">
      <c r="A139" s="154"/>
      <c r="B139" s="28">
        <v>17</v>
      </c>
      <c r="C139" s="29"/>
      <c r="D139" s="30"/>
      <c r="E139" s="30"/>
      <c r="F139" s="31"/>
      <c r="G139" s="32"/>
      <c r="H139" s="42" t="str">
        <f t="shared" si="23"/>
        <v/>
      </c>
    </row>
    <row r="140" spans="1:8" ht="13.5" thickBot="1">
      <c r="A140" s="154"/>
      <c r="B140" s="28">
        <v>18</v>
      </c>
      <c r="C140" s="29"/>
      <c r="D140" s="30"/>
      <c r="E140" s="30"/>
      <c r="F140" s="31"/>
      <c r="G140" s="32"/>
      <c r="H140" s="42" t="str">
        <f t="shared" si="23"/>
        <v/>
      </c>
    </row>
    <row r="141" spans="1:8" ht="13.5" thickBot="1">
      <c r="A141" s="154"/>
      <c r="B141" s="28">
        <v>19</v>
      </c>
      <c r="C141" s="29"/>
      <c r="D141" s="30"/>
      <c r="E141" s="30"/>
      <c r="F141" s="31"/>
      <c r="G141" s="32"/>
      <c r="H141" s="42" t="str">
        <f t="shared" si="23"/>
        <v/>
      </c>
    </row>
    <row r="142" spans="1:8" ht="13.5" thickBot="1">
      <c r="A142" s="155"/>
      <c r="B142" s="36">
        <v>20</v>
      </c>
      <c r="C142" s="37"/>
      <c r="D142" s="38"/>
      <c r="E142" s="38"/>
      <c r="F142" s="39"/>
      <c r="G142" s="40"/>
      <c r="H142" s="42" t="str">
        <f t="shared" si="23"/>
        <v/>
      </c>
    </row>
    <row r="143" spans="1:8" ht="13.5" thickBot="1">
      <c r="A143" s="45"/>
      <c r="B143" s="18">
        <v>1</v>
      </c>
      <c r="C143" s="19"/>
      <c r="D143" s="20"/>
      <c r="E143" s="20"/>
      <c r="F143" s="21"/>
      <c r="G143" s="22"/>
      <c r="H143" s="42" t="str">
        <f t="shared" si="23"/>
        <v/>
      </c>
    </row>
    <row r="144" spans="1:8" ht="13.5" thickBot="1">
      <c r="A144" s="27" t="s">
        <v>12</v>
      </c>
      <c r="B144" s="28">
        <v>2</v>
      </c>
      <c r="C144" s="29"/>
      <c r="D144" s="30"/>
      <c r="E144" s="30"/>
      <c r="F144" s="31"/>
      <c r="G144" s="32"/>
      <c r="H144" s="42" t="str">
        <f t="shared" si="23"/>
        <v/>
      </c>
    </row>
    <row r="145" spans="1:8" ht="13.5" thickBot="1">
      <c r="A145" s="153"/>
      <c r="B145" s="28">
        <v>3</v>
      </c>
      <c r="C145" s="29"/>
      <c r="D145" s="30"/>
      <c r="E145" s="30"/>
      <c r="F145" s="31"/>
      <c r="G145" s="32"/>
      <c r="H145" s="42" t="str">
        <f t="shared" si="23"/>
        <v/>
      </c>
    </row>
    <row r="146" spans="1:8" ht="13.5" thickBot="1">
      <c r="A146" s="154"/>
      <c r="B146" s="28">
        <v>4</v>
      </c>
      <c r="C146" s="29"/>
      <c r="D146" s="30"/>
      <c r="E146" s="30"/>
      <c r="F146" s="31"/>
      <c r="G146" s="32"/>
      <c r="H146" s="42" t="str">
        <f t="shared" si="23"/>
        <v/>
      </c>
    </row>
    <row r="147" spans="1:8" ht="13.5" thickBot="1">
      <c r="A147" s="154"/>
      <c r="B147" s="28">
        <v>5</v>
      </c>
      <c r="C147" s="29"/>
      <c r="D147" s="30"/>
      <c r="E147" s="30"/>
      <c r="F147" s="31"/>
      <c r="G147" s="32"/>
      <c r="H147" s="42" t="str">
        <f t="shared" si="23"/>
        <v/>
      </c>
    </row>
    <row r="148" spans="1:8" ht="13.5" thickBot="1">
      <c r="A148" s="154"/>
      <c r="B148" s="28">
        <v>6</v>
      </c>
      <c r="C148" s="29"/>
      <c r="D148" s="30"/>
      <c r="E148" s="30"/>
      <c r="F148" s="31"/>
      <c r="G148" s="32"/>
      <c r="H148" s="42" t="str">
        <f t="shared" si="23"/>
        <v/>
      </c>
    </row>
    <row r="149" spans="1:8" ht="13.5" thickBot="1">
      <c r="A149" s="154"/>
      <c r="B149" s="28">
        <v>7</v>
      </c>
      <c r="C149" s="29"/>
      <c r="D149" s="30"/>
      <c r="E149" s="30"/>
      <c r="F149" s="31"/>
      <c r="G149" s="32"/>
      <c r="H149" s="42" t="str">
        <f t="shared" si="23"/>
        <v/>
      </c>
    </row>
    <row r="150" spans="1:8" ht="13.5" thickBot="1">
      <c r="A150" s="154"/>
      <c r="B150" s="28">
        <v>8</v>
      </c>
      <c r="C150" s="29"/>
      <c r="D150" s="30"/>
      <c r="E150" s="30"/>
      <c r="F150" s="31"/>
      <c r="G150" s="32"/>
      <c r="H150" s="42" t="str">
        <f t="shared" si="23"/>
        <v/>
      </c>
    </row>
    <row r="151" spans="1:8" ht="13.5" thickBot="1">
      <c r="A151" s="154"/>
      <c r="B151" s="28">
        <v>9</v>
      </c>
      <c r="C151" s="29"/>
      <c r="D151" s="30"/>
      <c r="E151" s="30"/>
      <c r="F151" s="31"/>
      <c r="G151" s="32"/>
      <c r="H151" s="42" t="str">
        <f t="shared" si="23"/>
        <v/>
      </c>
    </row>
    <row r="152" spans="1:8" ht="13.5" thickBot="1">
      <c r="A152" s="154"/>
      <c r="B152" s="28">
        <v>10</v>
      </c>
      <c r="C152" s="29"/>
      <c r="D152" s="30"/>
      <c r="E152" s="30"/>
      <c r="F152" s="31"/>
      <c r="G152" s="32"/>
      <c r="H152" s="42" t="str">
        <f t="shared" si="23"/>
        <v/>
      </c>
    </row>
    <row r="153" spans="1:8" ht="13.5" thickBot="1">
      <c r="A153" s="154"/>
      <c r="B153" s="28">
        <v>11</v>
      </c>
      <c r="C153" s="29"/>
      <c r="D153" s="30"/>
      <c r="E153" s="30"/>
      <c r="F153" s="31"/>
      <c r="G153" s="32"/>
      <c r="H153" s="42" t="str">
        <f t="shared" si="23"/>
        <v/>
      </c>
    </row>
    <row r="154" spans="1:8" ht="13.5" thickBot="1">
      <c r="A154" s="154"/>
      <c r="B154" s="28">
        <v>12</v>
      </c>
      <c r="C154" s="29"/>
      <c r="D154" s="30"/>
      <c r="E154" s="30"/>
      <c r="F154" s="31"/>
      <c r="G154" s="32"/>
      <c r="H154" s="42" t="str">
        <f t="shared" si="23"/>
        <v/>
      </c>
    </row>
    <row r="155" spans="1:8" ht="13.5" thickBot="1">
      <c r="A155" s="154"/>
      <c r="B155" s="28">
        <v>13</v>
      </c>
      <c r="C155" s="29"/>
      <c r="D155" s="30"/>
      <c r="E155" s="30"/>
      <c r="F155" s="31"/>
      <c r="G155" s="32"/>
      <c r="H155" s="42" t="str">
        <f t="shared" si="23"/>
        <v/>
      </c>
    </row>
    <row r="156" spans="1:8" ht="13.5" thickBot="1">
      <c r="A156" s="154"/>
      <c r="B156" s="28">
        <v>14</v>
      </c>
      <c r="C156" s="29"/>
      <c r="D156" s="30"/>
      <c r="E156" s="30"/>
      <c r="F156" s="31"/>
      <c r="G156" s="32"/>
      <c r="H156" s="42" t="str">
        <f t="shared" si="23"/>
        <v/>
      </c>
    </row>
    <row r="157" spans="1:8" ht="13.5" thickBot="1">
      <c r="A157" s="154"/>
      <c r="B157" s="28">
        <v>15</v>
      </c>
      <c r="C157" s="29"/>
      <c r="D157" s="30"/>
      <c r="E157" s="30"/>
      <c r="F157" s="31"/>
      <c r="G157" s="32"/>
      <c r="H157" s="42" t="str">
        <f t="shared" si="23"/>
        <v/>
      </c>
    </row>
    <row r="158" spans="1:8" ht="13.5" thickBot="1">
      <c r="A158" s="154"/>
      <c r="B158" s="28">
        <v>16</v>
      </c>
      <c r="C158" s="29"/>
      <c r="D158" s="30"/>
      <c r="E158" s="30"/>
      <c r="F158" s="31"/>
      <c r="G158" s="32"/>
      <c r="H158" s="42" t="str">
        <f t="shared" si="23"/>
        <v/>
      </c>
    </row>
    <row r="159" spans="1:8" ht="13.5" thickBot="1">
      <c r="A159" s="154"/>
      <c r="B159" s="28">
        <v>17</v>
      </c>
      <c r="C159" s="29"/>
      <c r="D159" s="30"/>
      <c r="E159" s="30"/>
      <c r="F159" s="31"/>
      <c r="G159" s="32"/>
      <c r="H159" s="42" t="str">
        <f t="shared" si="23"/>
        <v/>
      </c>
    </row>
    <row r="160" spans="1:8" ht="13.5" thickBot="1">
      <c r="A160" s="154"/>
      <c r="B160" s="28">
        <v>18</v>
      </c>
      <c r="C160" s="29"/>
      <c r="D160" s="30"/>
      <c r="E160" s="30"/>
      <c r="F160" s="31"/>
      <c r="G160" s="32"/>
      <c r="H160" s="42" t="str">
        <f t="shared" si="23"/>
        <v/>
      </c>
    </row>
    <row r="161" spans="1:8" ht="13.5" thickBot="1">
      <c r="A161" s="154"/>
      <c r="B161" s="28">
        <v>19</v>
      </c>
      <c r="C161" s="29"/>
      <c r="D161" s="30"/>
      <c r="E161" s="30"/>
      <c r="F161" s="31"/>
      <c r="G161" s="32"/>
      <c r="H161" s="42" t="str">
        <f t="shared" si="23"/>
        <v/>
      </c>
    </row>
    <row r="162" spans="1:8" ht="13.5" thickBot="1">
      <c r="A162" s="155"/>
      <c r="B162" s="36">
        <v>20</v>
      </c>
      <c r="C162" s="37"/>
      <c r="D162" s="38"/>
      <c r="E162" s="38"/>
      <c r="F162" s="39"/>
      <c r="G162" s="40"/>
      <c r="H162" s="42" t="str">
        <f t="shared" si="23"/>
        <v/>
      </c>
    </row>
    <row r="163" spans="1:8" ht="13.5" thickBot="1">
      <c r="A163" s="45"/>
      <c r="B163" s="18">
        <v>1</v>
      </c>
      <c r="C163" s="19"/>
      <c r="D163" s="20"/>
      <c r="E163" s="20"/>
      <c r="F163" s="21"/>
      <c r="G163" s="22"/>
      <c r="H163" s="42" t="str">
        <f t="shared" si="23"/>
        <v/>
      </c>
    </row>
    <row r="164" spans="1:8" ht="13.5" thickBot="1">
      <c r="A164" s="27" t="s">
        <v>12</v>
      </c>
      <c r="B164" s="28">
        <v>2</v>
      </c>
      <c r="C164" s="29"/>
      <c r="D164" s="30"/>
      <c r="E164" s="30"/>
      <c r="F164" s="31"/>
      <c r="G164" s="32"/>
      <c r="H164" s="42" t="str">
        <f t="shared" si="23"/>
        <v/>
      </c>
    </row>
    <row r="165" spans="1:8" ht="13.5" thickBot="1">
      <c r="A165" s="153"/>
      <c r="B165" s="28">
        <v>3</v>
      </c>
      <c r="C165" s="29"/>
      <c r="D165" s="30"/>
      <c r="E165" s="30"/>
      <c r="F165" s="31"/>
      <c r="G165" s="32"/>
      <c r="H165" s="42" t="str">
        <f t="shared" si="23"/>
        <v/>
      </c>
    </row>
    <row r="166" spans="1:8" ht="13.5" thickBot="1">
      <c r="A166" s="154"/>
      <c r="B166" s="28">
        <v>4</v>
      </c>
      <c r="C166" s="29"/>
      <c r="D166" s="30"/>
      <c r="E166" s="30"/>
      <c r="F166" s="31"/>
      <c r="G166" s="32"/>
      <c r="H166" s="42" t="str">
        <f t="shared" si="23"/>
        <v/>
      </c>
    </row>
    <row r="167" spans="1:8" ht="13.5" thickBot="1">
      <c r="A167" s="154"/>
      <c r="B167" s="28">
        <v>5</v>
      </c>
      <c r="C167" s="29"/>
      <c r="D167" s="30"/>
      <c r="E167" s="30"/>
      <c r="F167" s="31"/>
      <c r="G167" s="32"/>
      <c r="H167" s="42" t="str">
        <f t="shared" si="23"/>
        <v/>
      </c>
    </row>
    <row r="168" spans="1:8" ht="13.5" thickBot="1">
      <c r="A168" s="154"/>
      <c r="B168" s="28">
        <v>6</v>
      </c>
      <c r="C168" s="29"/>
      <c r="D168" s="30"/>
      <c r="E168" s="30"/>
      <c r="F168" s="31"/>
      <c r="G168" s="32"/>
      <c r="H168" s="42" t="str">
        <f t="shared" si="23"/>
        <v/>
      </c>
    </row>
    <row r="169" spans="1:8" ht="13.5" thickBot="1">
      <c r="A169" s="154"/>
      <c r="B169" s="28">
        <v>7</v>
      </c>
      <c r="C169" s="29"/>
      <c r="D169" s="30"/>
      <c r="E169" s="30"/>
      <c r="F169" s="31"/>
      <c r="G169" s="32"/>
      <c r="H169" s="42" t="str">
        <f t="shared" si="23"/>
        <v/>
      </c>
    </row>
    <row r="170" spans="1:8" ht="13.5" thickBot="1">
      <c r="A170" s="154"/>
      <c r="B170" s="28">
        <v>8</v>
      </c>
      <c r="C170" s="29"/>
      <c r="D170" s="30"/>
      <c r="E170" s="30"/>
      <c r="F170" s="31"/>
      <c r="G170" s="32"/>
      <c r="H170" s="42" t="str">
        <f t="shared" si="23"/>
        <v/>
      </c>
    </row>
    <row r="171" spans="1:8" ht="13.5" thickBot="1">
      <c r="A171" s="154"/>
      <c r="B171" s="28">
        <v>9</v>
      </c>
      <c r="C171" s="29"/>
      <c r="D171" s="30"/>
      <c r="E171" s="30"/>
      <c r="F171" s="31"/>
      <c r="G171" s="32"/>
      <c r="H171" s="42" t="str">
        <f t="shared" si="23"/>
        <v/>
      </c>
    </row>
    <row r="172" spans="1:8" ht="13.5" thickBot="1">
      <c r="A172" s="154"/>
      <c r="B172" s="28">
        <v>10</v>
      </c>
      <c r="C172" s="29"/>
      <c r="D172" s="30"/>
      <c r="E172" s="30"/>
      <c r="F172" s="31"/>
      <c r="G172" s="32"/>
      <c r="H172" s="42" t="str">
        <f t="shared" si="23"/>
        <v/>
      </c>
    </row>
    <row r="173" spans="1:8" ht="13.5" thickBot="1">
      <c r="A173" s="154"/>
      <c r="B173" s="28">
        <v>11</v>
      </c>
      <c r="C173" s="29"/>
      <c r="D173" s="30"/>
      <c r="E173" s="30"/>
      <c r="F173" s="31"/>
      <c r="G173" s="32"/>
      <c r="H173" s="42" t="str">
        <f t="shared" si="23"/>
        <v/>
      </c>
    </row>
    <row r="174" spans="1:8" ht="13.5" thickBot="1">
      <c r="A174" s="154"/>
      <c r="B174" s="28">
        <v>12</v>
      </c>
      <c r="C174" s="29"/>
      <c r="D174" s="30"/>
      <c r="E174" s="30"/>
      <c r="F174" s="31"/>
      <c r="G174" s="32"/>
      <c r="H174" s="42" t="str">
        <f t="shared" si="23"/>
        <v/>
      </c>
    </row>
    <row r="175" spans="1:8" ht="13.5" thickBot="1">
      <c r="A175" s="154"/>
      <c r="B175" s="28">
        <v>13</v>
      </c>
      <c r="C175" s="29"/>
      <c r="D175" s="30"/>
      <c r="E175" s="30"/>
      <c r="F175" s="31"/>
      <c r="G175" s="32"/>
      <c r="H175" s="42" t="str">
        <f t="shared" si="23"/>
        <v/>
      </c>
    </row>
    <row r="176" spans="1:8" ht="13.5" thickBot="1">
      <c r="A176" s="154"/>
      <c r="B176" s="28">
        <v>14</v>
      </c>
      <c r="C176" s="29"/>
      <c r="D176" s="30"/>
      <c r="E176" s="30"/>
      <c r="F176" s="31"/>
      <c r="G176" s="32"/>
      <c r="H176" s="42" t="str">
        <f t="shared" si="23"/>
        <v/>
      </c>
    </row>
    <row r="177" spans="1:8" ht="13.5" thickBot="1">
      <c r="A177" s="154"/>
      <c r="B177" s="28">
        <v>15</v>
      </c>
      <c r="C177" s="29"/>
      <c r="D177" s="30"/>
      <c r="E177" s="30"/>
      <c r="F177" s="31"/>
      <c r="G177" s="32"/>
      <c r="H177" s="42" t="str">
        <f t="shared" si="23"/>
        <v/>
      </c>
    </row>
    <row r="178" spans="1:8" ht="13.5" thickBot="1">
      <c r="A178" s="154"/>
      <c r="B178" s="28">
        <v>16</v>
      </c>
      <c r="C178" s="29"/>
      <c r="D178" s="30"/>
      <c r="E178" s="30"/>
      <c r="F178" s="31"/>
      <c r="G178" s="32"/>
      <c r="H178" s="42" t="str">
        <f t="shared" si="23"/>
        <v/>
      </c>
    </row>
    <row r="179" spans="1:8" ht="13.5" thickBot="1">
      <c r="A179" s="154"/>
      <c r="B179" s="28">
        <v>17</v>
      </c>
      <c r="C179" s="29"/>
      <c r="D179" s="30"/>
      <c r="E179" s="30"/>
      <c r="F179" s="31"/>
      <c r="G179" s="32"/>
      <c r="H179" s="42" t="str">
        <f t="shared" si="23"/>
        <v/>
      </c>
    </row>
    <row r="180" spans="1:8" ht="13.5" thickBot="1">
      <c r="A180" s="154"/>
      <c r="B180" s="28">
        <v>18</v>
      </c>
      <c r="C180" s="29"/>
      <c r="D180" s="30"/>
      <c r="E180" s="30"/>
      <c r="F180" s="31"/>
      <c r="G180" s="32"/>
      <c r="H180" s="42" t="str">
        <f t="shared" si="23"/>
        <v/>
      </c>
    </row>
    <row r="181" spans="1:8" ht="13.5" thickBot="1">
      <c r="A181" s="154"/>
      <c r="B181" s="28">
        <v>19</v>
      </c>
      <c r="C181" s="29"/>
      <c r="D181" s="30"/>
      <c r="E181" s="30"/>
      <c r="F181" s="31"/>
      <c r="G181" s="32"/>
      <c r="H181" s="42" t="str">
        <f t="shared" si="23"/>
        <v/>
      </c>
    </row>
    <row r="182" spans="1:8" ht="13.5" thickBot="1">
      <c r="A182" s="155"/>
      <c r="B182" s="36">
        <v>20</v>
      </c>
      <c r="C182" s="37"/>
      <c r="D182" s="38"/>
      <c r="E182" s="38"/>
      <c r="F182" s="39"/>
      <c r="G182" s="40"/>
      <c r="H182" s="42" t="str">
        <f t="shared" si="23"/>
        <v/>
      </c>
    </row>
    <row r="183" spans="1:8" ht="13.5" thickBot="1">
      <c r="A183" s="45"/>
      <c r="B183" s="18">
        <v>1</v>
      </c>
      <c r="C183" s="19"/>
      <c r="D183" s="20"/>
      <c r="E183" s="20"/>
      <c r="F183" s="21"/>
      <c r="G183" s="22"/>
      <c r="H183" s="42" t="str">
        <f t="shared" si="23"/>
        <v/>
      </c>
    </row>
    <row r="184" spans="1:8" ht="13.5" thickBot="1">
      <c r="A184" s="27" t="s">
        <v>12</v>
      </c>
      <c r="B184" s="28">
        <v>2</v>
      </c>
      <c r="C184" s="29"/>
      <c r="D184" s="30"/>
      <c r="E184" s="30"/>
      <c r="F184" s="31"/>
      <c r="G184" s="32"/>
      <c r="H184" s="42" t="str">
        <f t="shared" si="23"/>
        <v/>
      </c>
    </row>
    <row r="185" spans="1:8" ht="13.5" thickBot="1">
      <c r="A185" s="153"/>
      <c r="B185" s="28">
        <v>3</v>
      </c>
      <c r="C185" s="29"/>
      <c r="D185" s="30"/>
      <c r="E185" s="30"/>
      <c r="F185" s="31"/>
      <c r="G185" s="32"/>
      <c r="H185" s="42" t="str">
        <f t="shared" si="23"/>
        <v/>
      </c>
    </row>
    <row r="186" spans="1:8" ht="13.5" thickBot="1">
      <c r="A186" s="154"/>
      <c r="B186" s="28">
        <v>4</v>
      </c>
      <c r="C186" s="29"/>
      <c r="D186" s="30"/>
      <c r="E186" s="30"/>
      <c r="F186" s="31"/>
      <c r="G186" s="32"/>
      <c r="H186" s="42" t="str">
        <f t="shared" si="23"/>
        <v/>
      </c>
    </row>
    <row r="187" spans="1:8" ht="13.5" thickBot="1">
      <c r="A187" s="154"/>
      <c r="B187" s="28">
        <v>5</v>
      </c>
      <c r="C187" s="29"/>
      <c r="D187" s="30"/>
      <c r="E187" s="30"/>
      <c r="F187" s="31"/>
      <c r="G187" s="32"/>
      <c r="H187" s="42" t="str">
        <f t="shared" si="23"/>
        <v/>
      </c>
    </row>
    <row r="188" spans="1:8" ht="13.5" thickBot="1">
      <c r="A188" s="154"/>
      <c r="B188" s="28">
        <v>6</v>
      </c>
      <c r="C188" s="29"/>
      <c r="D188" s="30"/>
      <c r="E188" s="30"/>
      <c r="F188" s="31"/>
      <c r="G188" s="32"/>
      <c r="H188" s="42" t="str">
        <f t="shared" si="23"/>
        <v/>
      </c>
    </row>
    <row r="189" spans="1:8" ht="13.5" thickBot="1">
      <c r="A189" s="154"/>
      <c r="B189" s="28">
        <v>7</v>
      </c>
      <c r="C189" s="29"/>
      <c r="D189" s="30"/>
      <c r="E189" s="30"/>
      <c r="F189" s="31"/>
      <c r="G189" s="32"/>
      <c r="H189" s="42" t="str">
        <f t="shared" si="23"/>
        <v/>
      </c>
    </row>
    <row r="190" spans="1:8" ht="13.5" thickBot="1">
      <c r="A190" s="154"/>
      <c r="B190" s="28">
        <v>8</v>
      </c>
      <c r="C190" s="29"/>
      <c r="D190" s="30"/>
      <c r="E190" s="30"/>
      <c r="F190" s="31"/>
      <c r="G190" s="32"/>
      <c r="H190" s="42" t="str">
        <f t="shared" si="23"/>
        <v/>
      </c>
    </row>
    <row r="191" spans="1:8" ht="13.5" thickBot="1">
      <c r="A191" s="154"/>
      <c r="B191" s="28">
        <v>9</v>
      </c>
      <c r="C191" s="29"/>
      <c r="D191" s="30"/>
      <c r="E191" s="30"/>
      <c r="F191" s="31"/>
      <c r="G191" s="32"/>
      <c r="H191" s="42" t="str">
        <f t="shared" si="23"/>
        <v/>
      </c>
    </row>
    <row r="192" spans="1:8" ht="13.5" thickBot="1">
      <c r="A192" s="154"/>
      <c r="B192" s="28">
        <v>10</v>
      </c>
      <c r="C192" s="29"/>
      <c r="D192" s="30"/>
      <c r="E192" s="30"/>
      <c r="F192" s="31"/>
      <c r="G192" s="32"/>
      <c r="H192" s="42" t="str">
        <f t="shared" si="23"/>
        <v/>
      </c>
    </row>
    <row r="193" spans="1:8" ht="13.5" thickBot="1">
      <c r="A193" s="154"/>
      <c r="B193" s="28">
        <v>11</v>
      </c>
      <c r="C193" s="29"/>
      <c r="D193" s="30"/>
      <c r="E193" s="30"/>
      <c r="F193" s="31"/>
      <c r="G193" s="32"/>
      <c r="H193" s="42" t="str">
        <f t="shared" si="23"/>
        <v/>
      </c>
    </row>
    <row r="194" spans="1:8" ht="13.5" thickBot="1">
      <c r="A194" s="154"/>
      <c r="B194" s="28">
        <v>12</v>
      </c>
      <c r="C194" s="29"/>
      <c r="D194" s="30"/>
      <c r="E194" s="30"/>
      <c r="F194" s="31"/>
      <c r="G194" s="32"/>
      <c r="H194" s="42" t="str">
        <f t="shared" si="23"/>
        <v/>
      </c>
    </row>
    <row r="195" spans="1:8" ht="13.5" thickBot="1">
      <c r="A195" s="154"/>
      <c r="B195" s="28">
        <v>13</v>
      </c>
      <c r="C195" s="29"/>
      <c r="D195" s="30"/>
      <c r="E195" s="30"/>
      <c r="F195" s="31"/>
      <c r="G195" s="32"/>
      <c r="H195" s="42" t="str">
        <f t="shared" si="23"/>
        <v/>
      </c>
    </row>
    <row r="196" spans="1:8" ht="13.5" thickBot="1">
      <c r="A196" s="154"/>
      <c r="B196" s="28">
        <v>14</v>
      </c>
      <c r="C196" s="29"/>
      <c r="D196" s="30"/>
      <c r="E196" s="30"/>
      <c r="F196" s="31"/>
      <c r="G196" s="32"/>
      <c r="H196" s="42" t="str">
        <f t="shared" ref="H196:H259" si="24">IF(COUNTA($C196:$G196)&lt;COUNTA($C$2:$G$2),"",IF(COUNTIF($C196:$G196,"no")&gt;0,"No","Yes"))</f>
        <v/>
      </c>
    </row>
    <row r="197" spans="1:8" ht="13.5" thickBot="1">
      <c r="A197" s="154"/>
      <c r="B197" s="28">
        <v>15</v>
      </c>
      <c r="C197" s="29"/>
      <c r="D197" s="30"/>
      <c r="E197" s="30"/>
      <c r="F197" s="31"/>
      <c r="G197" s="32"/>
      <c r="H197" s="42" t="str">
        <f t="shared" si="24"/>
        <v/>
      </c>
    </row>
    <row r="198" spans="1:8" ht="13.5" thickBot="1">
      <c r="A198" s="154"/>
      <c r="B198" s="28">
        <v>16</v>
      </c>
      <c r="C198" s="29"/>
      <c r="D198" s="30"/>
      <c r="E198" s="30"/>
      <c r="F198" s="31"/>
      <c r="G198" s="32"/>
      <c r="H198" s="42" t="str">
        <f t="shared" si="24"/>
        <v/>
      </c>
    </row>
    <row r="199" spans="1:8" ht="13.5" thickBot="1">
      <c r="A199" s="154"/>
      <c r="B199" s="28">
        <v>17</v>
      </c>
      <c r="C199" s="29"/>
      <c r="D199" s="30"/>
      <c r="E199" s="30"/>
      <c r="F199" s="31"/>
      <c r="G199" s="32"/>
      <c r="H199" s="42" t="str">
        <f t="shared" si="24"/>
        <v/>
      </c>
    </row>
    <row r="200" spans="1:8" ht="13.5" thickBot="1">
      <c r="A200" s="154"/>
      <c r="B200" s="28">
        <v>18</v>
      </c>
      <c r="C200" s="29"/>
      <c r="D200" s="30"/>
      <c r="E200" s="30"/>
      <c r="F200" s="31"/>
      <c r="G200" s="32"/>
      <c r="H200" s="42" t="str">
        <f t="shared" si="24"/>
        <v/>
      </c>
    </row>
    <row r="201" spans="1:8" ht="13.5" thickBot="1">
      <c r="A201" s="154"/>
      <c r="B201" s="28">
        <v>19</v>
      </c>
      <c r="C201" s="29"/>
      <c r="D201" s="30"/>
      <c r="E201" s="30"/>
      <c r="F201" s="31"/>
      <c r="G201" s="32"/>
      <c r="H201" s="42" t="str">
        <f t="shared" si="24"/>
        <v/>
      </c>
    </row>
    <row r="202" spans="1:8" ht="13.5" thickBot="1">
      <c r="A202" s="155"/>
      <c r="B202" s="36">
        <v>20</v>
      </c>
      <c r="C202" s="37"/>
      <c r="D202" s="38"/>
      <c r="E202" s="38"/>
      <c r="F202" s="39"/>
      <c r="G202" s="40"/>
      <c r="H202" s="42" t="str">
        <f t="shared" si="24"/>
        <v/>
      </c>
    </row>
    <row r="203" spans="1:8" ht="13.5" thickBot="1">
      <c r="A203" s="45"/>
      <c r="B203" s="18">
        <v>1</v>
      </c>
      <c r="C203" s="19"/>
      <c r="D203" s="20"/>
      <c r="E203" s="20"/>
      <c r="F203" s="21"/>
      <c r="G203" s="22"/>
      <c r="H203" s="42" t="str">
        <f t="shared" si="24"/>
        <v/>
      </c>
    </row>
    <row r="204" spans="1:8" ht="13.5" thickBot="1">
      <c r="A204" s="27" t="s">
        <v>12</v>
      </c>
      <c r="B204" s="28">
        <v>2</v>
      </c>
      <c r="C204" s="29"/>
      <c r="D204" s="30"/>
      <c r="E204" s="30"/>
      <c r="F204" s="31"/>
      <c r="G204" s="32"/>
      <c r="H204" s="42" t="str">
        <f t="shared" si="24"/>
        <v/>
      </c>
    </row>
    <row r="205" spans="1:8" ht="13.5" thickBot="1">
      <c r="A205" s="153"/>
      <c r="B205" s="28">
        <v>3</v>
      </c>
      <c r="C205" s="29"/>
      <c r="D205" s="30"/>
      <c r="E205" s="30"/>
      <c r="F205" s="31"/>
      <c r="G205" s="32"/>
      <c r="H205" s="42" t="str">
        <f t="shared" si="24"/>
        <v/>
      </c>
    </row>
    <row r="206" spans="1:8" ht="13.5" thickBot="1">
      <c r="A206" s="154"/>
      <c r="B206" s="28">
        <v>4</v>
      </c>
      <c r="C206" s="29"/>
      <c r="D206" s="30"/>
      <c r="E206" s="30"/>
      <c r="F206" s="31"/>
      <c r="G206" s="32"/>
      <c r="H206" s="42" t="str">
        <f t="shared" si="24"/>
        <v/>
      </c>
    </row>
    <row r="207" spans="1:8" ht="13.5" thickBot="1">
      <c r="A207" s="154"/>
      <c r="B207" s="28">
        <v>5</v>
      </c>
      <c r="C207" s="29"/>
      <c r="D207" s="30"/>
      <c r="E207" s="30"/>
      <c r="F207" s="31"/>
      <c r="G207" s="32"/>
      <c r="H207" s="42" t="str">
        <f t="shared" si="24"/>
        <v/>
      </c>
    </row>
    <row r="208" spans="1:8" ht="13.5" thickBot="1">
      <c r="A208" s="154"/>
      <c r="B208" s="28">
        <v>6</v>
      </c>
      <c r="C208" s="29"/>
      <c r="D208" s="30"/>
      <c r="E208" s="30"/>
      <c r="F208" s="31"/>
      <c r="G208" s="32"/>
      <c r="H208" s="42" t="str">
        <f t="shared" si="24"/>
        <v/>
      </c>
    </row>
    <row r="209" spans="1:8" ht="13.5" thickBot="1">
      <c r="A209" s="154"/>
      <c r="B209" s="28">
        <v>7</v>
      </c>
      <c r="C209" s="29"/>
      <c r="D209" s="30"/>
      <c r="E209" s="30"/>
      <c r="F209" s="31"/>
      <c r="G209" s="32"/>
      <c r="H209" s="42" t="str">
        <f t="shared" si="24"/>
        <v/>
      </c>
    </row>
    <row r="210" spans="1:8" ht="13.5" thickBot="1">
      <c r="A210" s="154"/>
      <c r="B210" s="28">
        <v>8</v>
      </c>
      <c r="C210" s="29"/>
      <c r="D210" s="30"/>
      <c r="E210" s="30"/>
      <c r="F210" s="31"/>
      <c r="G210" s="32"/>
      <c r="H210" s="42" t="str">
        <f t="shared" si="24"/>
        <v/>
      </c>
    </row>
    <row r="211" spans="1:8" ht="13.5" thickBot="1">
      <c r="A211" s="154"/>
      <c r="B211" s="28">
        <v>9</v>
      </c>
      <c r="C211" s="29"/>
      <c r="D211" s="30"/>
      <c r="E211" s="30"/>
      <c r="F211" s="31"/>
      <c r="G211" s="32"/>
      <c r="H211" s="42" t="str">
        <f t="shared" si="24"/>
        <v/>
      </c>
    </row>
    <row r="212" spans="1:8" ht="13.5" thickBot="1">
      <c r="A212" s="154"/>
      <c r="B212" s="28">
        <v>10</v>
      </c>
      <c r="C212" s="29"/>
      <c r="D212" s="30"/>
      <c r="E212" s="30"/>
      <c r="F212" s="31"/>
      <c r="G212" s="32"/>
      <c r="H212" s="42" t="str">
        <f t="shared" si="24"/>
        <v/>
      </c>
    </row>
    <row r="213" spans="1:8" ht="13.5" thickBot="1">
      <c r="A213" s="154"/>
      <c r="B213" s="28">
        <v>11</v>
      </c>
      <c r="C213" s="29"/>
      <c r="D213" s="30"/>
      <c r="E213" s="30"/>
      <c r="F213" s="31"/>
      <c r="G213" s="32"/>
      <c r="H213" s="42" t="str">
        <f t="shared" si="24"/>
        <v/>
      </c>
    </row>
    <row r="214" spans="1:8" ht="13.5" thickBot="1">
      <c r="A214" s="154"/>
      <c r="B214" s="28">
        <v>12</v>
      </c>
      <c r="C214" s="29"/>
      <c r="D214" s="30"/>
      <c r="E214" s="30"/>
      <c r="F214" s="31"/>
      <c r="G214" s="32"/>
      <c r="H214" s="42" t="str">
        <f t="shared" si="24"/>
        <v/>
      </c>
    </row>
    <row r="215" spans="1:8" ht="13.5" thickBot="1">
      <c r="A215" s="154"/>
      <c r="B215" s="28">
        <v>13</v>
      </c>
      <c r="C215" s="29"/>
      <c r="D215" s="30"/>
      <c r="E215" s="30"/>
      <c r="F215" s="31"/>
      <c r="G215" s="32"/>
      <c r="H215" s="42" t="str">
        <f t="shared" si="24"/>
        <v/>
      </c>
    </row>
    <row r="216" spans="1:8" ht="13.5" thickBot="1">
      <c r="A216" s="154"/>
      <c r="B216" s="28">
        <v>14</v>
      </c>
      <c r="C216" s="29"/>
      <c r="D216" s="30"/>
      <c r="E216" s="30"/>
      <c r="F216" s="31"/>
      <c r="G216" s="32"/>
      <c r="H216" s="42" t="str">
        <f t="shared" si="24"/>
        <v/>
      </c>
    </row>
    <row r="217" spans="1:8" ht="13.5" thickBot="1">
      <c r="A217" s="154"/>
      <c r="B217" s="28">
        <v>15</v>
      </c>
      <c r="C217" s="29"/>
      <c r="D217" s="30"/>
      <c r="E217" s="30"/>
      <c r="F217" s="31"/>
      <c r="G217" s="32"/>
      <c r="H217" s="42" t="str">
        <f t="shared" si="24"/>
        <v/>
      </c>
    </row>
    <row r="218" spans="1:8" ht="13.5" thickBot="1">
      <c r="A218" s="154"/>
      <c r="B218" s="28">
        <v>16</v>
      </c>
      <c r="C218" s="29"/>
      <c r="D218" s="30"/>
      <c r="E218" s="30"/>
      <c r="F218" s="31"/>
      <c r="G218" s="32"/>
      <c r="H218" s="42" t="str">
        <f t="shared" si="24"/>
        <v/>
      </c>
    </row>
    <row r="219" spans="1:8" ht="13.5" thickBot="1">
      <c r="A219" s="154"/>
      <c r="B219" s="28">
        <v>17</v>
      </c>
      <c r="C219" s="29"/>
      <c r="D219" s="30"/>
      <c r="E219" s="30"/>
      <c r="F219" s="31"/>
      <c r="G219" s="32"/>
      <c r="H219" s="42" t="str">
        <f t="shared" si="24"/>
        <v/>
      </c>
    </row>
    <row r="220" spans="1:8" ht="13.5" thickBot="1">
      <c r="A220" s="154"/>
      <c r="B220" s="28">
        <v>18</v>
      </c>
      <c r="C220" s="29"/>
      <c r="D220" s="30"/>
      <c r="E220" s="30"/>
      <c r="F220" s="31"/>
      <c r="G220" s="32"/>
      <c r="H220" s="42" t="str">
        <f t="shared" si="24"/>
        <v/>
      </c>
    </row>
    <row r="221" spans="1:8" ht="13.5" thickBot="1">
      <c r="A221" s="154"/>
      <c r="B221" s="28">
        <v>19</v>
      </c>
      <c r="C221" s="29"/>
      <c r="D221" s="30"/>
      <c r="E221" s="30"/>
      <c r="F221" s="31"/>
      <c r="G221" s="32"/>
      <c r="H221" s="42" t="str">
        <f t="shared" si="24"/>
        <v/>
      </c>
    </row>
    <row r="222" spans="1:8" ht="13.5" thickBot="1">
      <c r="A222" s="155"/>
      <c r="B222" s="36">
        <v>20</v>
      </c>
      <c r="C222" s="37"/>
      <c r="D222" s="38"/>
      <c r="E222" s="38"/>
      <c r="F222" s="39"/>
      <c r="G222" s="40"/>
      <c r="H222" s="42" t="str">
        <f t="shared" si="24"/>
        <v/>
      </c>
    </row>
    <row r="223" spans="1:8" ht="13.5" thickBot="1">
      <c r="A223" s="45"/>
      <c r="B223" s="18">
        <v>1</v>
      </c>
      <c r="C223" s="19"/>
      <c r="D223" s="20"/>
      <c r="E223" s="20"/>
      <c r="F223" s="21"/>
      <c r="G223" s="22"/>
      <c r="H223" s="42" t="str">
        <f t="shared" si="24"/>
        <v/>
      </c>
    </row>
    <row r="224" spans="1:8" ht="13.5" thickBot="1">
      <c r="A224" s="27" t="s">
        <v>12</v>
      </c>
      <c r="B224" s="28">
        <v>2</v>
      </c>
      <c r="C224" s="29"/>
      <c r="D224" s="30"/>
      <c r="E224" s="30"/>
      <c r="F224" s="31"/>
      <c r="G224" s="32"/>
      <c r="H224" s="42" t="str">
        <f t="shared" si="24"/>
        <v/>
      </c>
    </row>
    <row r="225" spans="1:8" ht="13.5" thickBot="1">
      <c r="A225" s="153"/>
      <c r="B225" s="28">
        <v>3</v>
      </c>
      <c r="C225" s="29"/>
      <c r="D225" s="30"/>
      <c r="E225" s="30"/>
      <c r="F225" s="31"/>
      <c r="G225" s="32"/>
      <c r="H225" s="42" t="str">
        <f t="shared" si="24"/>
        <v/>
      </c>
    </row>
    <row r="226" spans="1:8" ht="13.5" thickBot="1">
      <c r="A226" s="154"/>
      <c r="B226" s="28">
        <v>4</v>
      </c>
      <c r="C226" s="29"/>
      <c r="D226" s="30"/>
      <c r="E226" s="30"/>
      <c r="F226" s="31"/>
      <c r="G226" s="32"/>
      <c r="H226" s="42" t="str">
        <f t="shared" si="24"/>
        <v/>
      </c>
    </row>
    <row r="227" spans="1:8" ht="13.5" thickBot="1">
      <c r="A227" s="154"/>
      <c r="B227" s="28">
        <v>5</v>
      </c>
      <c r="C227" s="29"/>
      <c r="D227" s="30"/>
      <c r="E227" s="30"/>
      <c r="F227" s="31"/>
      <c r="G227" s="32"/>
      <c r="H227" s="42" t="str">
        <f t="shared" si="24"/>
        <v/>
      </c>
    </row>
    <row r="228" spans="1:8" ht="13.5" thickBot="1">
      <c r="A228" s="154"/>
      <c r="B228" s="28">
        <v>6</v>
      </c>
      <c r="C228" s="29"/>
      <c r="D228" s="30"/>
      <c r="E228" s="30"/>
      <c r="F228" s="31"/>
      <c r="G228" s="32"/>
      <c r="H228" s="42" t="str">
        <f t="shared" si="24"/>
        <v/>
      </c>
    </row>
    <row r="229" spans="1:8" ht="13.5" thickBot="1">
      <c r="A229" s="154"/>
      <c r="B229" s="28">
        <v>7</v>
      </c>
      <c r="C229" s="29"/>
      <c r="D229" s="30"/>
      <c r="E229" s="30"/>
      <c r="F229" s="31"/>
      <c r="G229" s="32"/>
      <c r="H229" s="42" t="str">
        <f t="shared" si="24"/>
        <v/>
      </c>
    </row>
    <row r="230" spans="1:8" ht="13.5" thickBot="1">
      <c r="A230" s="154"/>
      <c r="B230" s="28">
        <v>8</v>
      </c>
      <c r="C230" s="29"/>
      <c r="D230" s="30"/>
      <c r="E230" s="30"/>
      <c r="F230" s="31"/>
      <c r="G230" s="32"/>
      <c r="H230" s="42" t="str">
        <f t="shared" si="24"/>
        <v/>
      </c>
    </row>
    <row r="231" spans="1:8" ht="13.5" thickBot="1">
      <c r="A231" s="154"/>
      <c r="B231" s="28">
        <v>9</v>
      </c>
      <c r="C231" s="29"/>
      <c r="D231" s="30"/>
      <c r="E231" s="30"/>
      <c r="F231" s="31"/>
      <c r="G231" s="32"/>
      <c r="H231" s="42" t="str">
        <f t="shared" si="24"/>
        <v/>
      </c>
    </row>
    <row r="232" spans="1:8" ht="13.5" thickBot="1">
      <c r="A232" s="154"/>
      <c r="B232" s="28">
        <v>10</v>
      </c>
      <c r="C232" s="29"/>
      <c r="D232" s="30"/>
      <c r="E232" s="30"/>
      <c r="F232" s="31"/>
      <c r="G232" s="32"/>
      <c r="H232" s="42" t="str">
        <f t="shared" si="24"/>
        <v/>
      </c>
    </row>
    <row r="233" spans="1:8" ht="13.5" thickBot="1">
      <c r="A233" s="154"/>
      <c r="B233" s="28">
        <v>11</v>
      </c>
      <c r="C233" s="29"/>
      <c r="D233" s="30"/>
      <c r="E233" s="30"/>
      <c r="F233" s="31"/>
      <c r="G233" s="32"/>
      <c r="H233" s="42" t="str">
        <f t="shared" si="24"/>
        <v/>
      </c>
    </row>
    <row r="234" spans="1:8" ht="13.5" thickBot="1">
      <c r="A234" s="154"/>
      <c r="B234" s="28">
        <v>12</v>
      </c>
      <c r="C234" s="29"/>
      <c r="D234" s="30"/>
      <c r="E234" s="30"/>
      <c r="F234" s="31"/>
      <c r="G234" s="32"/>
      <c r="H234" s="42" t="str">
        <f t="shared" si="24"/>
        <v/>
      </c>
    </row>
    <row r="235" spans="1:8" ht="13.5" thickBot="1">
      <c r="A235" s="154"/>
      <c r="B235" s="28">
        <v>13</v>
      </c>
      <c r="C235" s="29"/>
      <c r="D235" s="30"/>
      <c r="E235" s="30"/>
      <c r="F235" s="31"/>
      <c r="G235" s="32"/>
      <c r="H235" s="42" t="str">
        <f t="shared" si="24"/>
        <v/>
      </c>
    </row>
    <row r="236" spans="1:8" ht="13.5" thickBot="1">
      <c r="A236" s="154"/>
      <c r="B236" s="28">
        <v>14</v>
      </c>
      <c r="C236" s="29"/>
      <c r="D236" s="30"/>
      <c r="E236" s="30"/>
      <c r="F236" s="31"/>
      <c r="G236" s="32"/>
      <c r="H236" s="42" t="str">
        <f t="shared" si="24"/>
        <v/>
      </c>
    </row>
    <row r="237" spans="1:8" ht="13.5" thickBot="1">
      <c r="A237" s="154"/>
      <c r="B237" s="28">
        <v>15</v>
      </c>
      <c r="C237" s="29"/>
      <c r="D237" s="30"/>
      <c r="E237" s="30"/>
      <c r="F237" s="31"/>
      <c r="G237" s="32"/>
      <c r="H237" s="42" t="str">
        <f t="shared" si="24"/>
        <v/>
      </c>
    </row>
    <row r="238" spans="1:8" ht="13.5" thickBot="1">
      <c r="A238" s="154"/>
      <c r="B238" s="28">
        <v>16</v>
      </c>
      <c r="C238" s="29"/>
      <c r="D238" s="30"/>
      <c r="E238" s="30"/>
      <c r="F238" s="31"/>
      <c r="G238" s="32"/>
      <c r="H238" s="42" t="str">
        <f t="shared" si="24"/>
        <v/>
      </c>
    </row>
    <row r="239" spans="1:8" ht="13.5" thickBot="1">
      <c r="A239" s="154"/>
      <c r="B239" s="28">
        <v>17</v>
      </c>
      <c r="C239" s="29"/>
      <c r="D239" s="30"/>
      <c r="E239" s="30"/>
      <c r="F239" s="31"/>
      <c r="G239" s="32"/>
      <c r="H239" s="42" t="str">
        <f t="shared" si="24"/>
        <v/>
      </c>
    </row>
    <row r="240" spans="1:8" ht="13.5" thickBot="1">
      <c r="A240" s="154"/>
      <c r="B240" s="28">
        <v>18</v>
      </c>
      <c r="C240" s="29"/>
      <c r="D240" s="30"/>
      <c r="E240" s="30"/>
      <c r="F240" s="31"/>
      <c r="G240" s="32"/>
      <c r="H240" s="42" t="str">
        <f t="shared" si="24"/>
        <v/>
      </c>
    </row>
    <row r="241" spans="1:8" ht="13.5" thickBot="1">
      <c r="A241" s="154"/>
      <c r="B241" s="28">
        <v>19</v>
      </c>
      <c r="C241" s="29"/>
      <c r="D241" s="30"/>
      <c r="E241" s="30"/>
      <c r="F241" s="31"/>
      <c r="G241" s="32"/>
      <c r="H241" s="42" t="str">
        <f t="shared" si="24"/>
        <v/>
      </c>
    </row>
    <row r="242" spans="1:8" ht="13.5" thickBot="1">
      <c r="A242" s="155"/>
      <c r="B242" s="36">
        <v>20</v>
      </c>
      <c r="C242" s="37"/>
      <c r="D242" s="38"/>
      <c r="E242" s="38"/>
      <c r="F242" s="39"/>
      <c r="G242" s="40"/>
      <c r="H242" s="42" t="str">
        <f t="shared" si="24"/>
        <v/>
      </c>
    </row>
    <row r="243" spans="1:8" ht="13.5" thickBot="1">
      <c r="A243" s="45"/>
      <c r="B243" s="18">
        <v>1</v>
      </c>
      <c r="C243" s="19"/>
      <c r="D243" s="20"/>
      <c r="E243" s="20"/>
      <c r="F243" s="21"/>
      <c r="G243" s="22"/>
      <c r="H243" s="42" t="str">
        <f t="shared" si="24"/>
        <v/>
      </c>
    </row>
    <row r="244" spans="1:8" ht="13.5" thickBot="1">
      <c r="A244" s="27" t="s">
        <v>12</v>
      </c>
      <c r="B244" s="28">
        <v>2</v>
      </c>
      <c r="C244" s="29"/>
      <c r="D244" s="30"/>
      <c r="E244" s="30"/>
      <c r="F244" s="31"/>
      <c r="G244" s="32"/>
      <c r="H244" s="42" t="str">
        <f t="shared" si="24"/>
        <v/>
      </c>
    </row>
    <row r="245" spans="1:8" ht="13.5" thickBot="1">
      <c r="A245" s="153"/>
      <c r="B245" s="28">
        <v>3</v>
      </c>
      <c r="C245" s="29"/>
      <c r="D245" s="30"/>
      <c r="E245" s="30"/>
      <c r="F245" s="31"/>
      <c r="G245" s="32"/>
      <c r="H245" s="42" t="str">
        <f t="shared" si="24"/>
        <v/>
      </c>
    </row>
    <row r="246" spans="1:8" ht="13.5" thickBot="1">
      <c r="A246" s="154"/>
      <c r="B246" s="28">
        <v>4</v>
      </c>
      <c r="C246" s="29"/>
      <c r="D246" s="30"/>
      <c r="E246" s="30"/>
      <c r="F246" s="31"/>
      <c r="G246" s="32"/>
      <c r="H246" s="42" t="str">
        <f t="shared" si="24"/>
        <v/>
      </c>
    </row>
    <row r="247" spans="1:8" ht="13.5" thickBot="1">
      <c r="A247" s="154"/>
      <c r="B247" s="28">
        <v>5</v>
      </c>
      <c r="C247" s="29"/>
      <c r="D247" s="30"/>
      <c r="E247" s="30"/>
      <c r="F247" s="31"/>
      <c r="G247" s="32"/>
      <c r="H247" s="42" t="str">
        <f t="shared" si="24"/>
        <v/>
      </c>
    </row>
    <row r="248" spans="1:8" ht="13.5" thickBot="1">
      <c r="A248" s="154"/>
      <c r="B248" s="28">
        <v>6</v>
      </c>
      <c r="C248" s="29"/>
      <c r="D248" s="30"/>
      <c r="E248" s="30"/>
      <c r="F248" s="31"/>
      <c r="G248" s="32"/>
      <c r="H248" s="42" t="str">
        <f t="shared" si="24"/>
        <v/>
      </c>
    </row>
    <row r="249" spans="1:8" ht="13.5" thickBot="1">
      <c r="A249" s="154"/>
      <c r="B249" s="28">
        <v>7</v>
      </c>
      <c r="C249" s="29"/>
      <c r="D249" s="30"/>
      <c r="E249" s="30"/>
      <c r="F249" s="31"/>
      <c r="G249" s="32"/>
      <c r="H249" s="42" t="str">
        <f t="shared" si="24"/>
        <v/>
      </c>
    </row>
    <row r="250" spans="1:8" ht="13.5" thickBot="1">
      <c r="A250" s="154"/>
      <c r="B250" s="28">
        <v>8</v>
      </c>
      <c r="C250" s="29"/>
      <c r="D250" s="30"/>
      <c r="E250" s="30"/>
      <c r="F250" s="31"/>
      <c r="G250" s="32"/>
      <c r="H250" s="42" t="str">
        <f t="shared" si="24"/>
        <v/>
      </c>
    </row>
    <row r="251" spans="1:8" ht="13.5" thickBot="1">
      <c r="A251" s="154"/>
      <c r="B251" s="28">
        <v>9</v>
      </c>
      <c r="C251" s="29"/>
      <c r="D251" s="30"/>
      <c r="E251" s="30"/>
      <c r="F251" s="31"/>
      <c r="G251" s="32"/>
      <c r="H251" s="42" t="str">
        <f t="shared" si="24"/>
        <v/>
      </c>
    </row>
    <row r="252" spans="1:8" ht="13.5" thickBot="1">
      <c r="A252" s="154"/>
      <c r="B252" s="28">
        <v>10</v>
      </c>
      <c r="C252" s="29"/>
      <c r="D252" s="30"/>
      <c r="E252" s="30"/>
      <c r="F252" s="31"/>
      <c r="G252" s="32"/>
      <c r="H252" s="42" t="str">
        <f t="shared" si="24"/>
        <v/>
      </c>
    </row>
    <row r="253" spans="1:8" ht="13.5" thickBot="1">
      <c r="A253" s="154"/>
      <c r="B253" s="28">
        <v>11</v>
      </c>
      <c r="C253" s="29"/>
      <c r="D253" s="30"/>
      <c r="E253" s="30"/>
      <c r="F253" s="31"/>
      <c r="G253" s="32"/>
      <c r="H253" s="42" t="str">
        <f t="shared" si="24"/>
        <v/>
      </c>
    </row>
    <row r="254" spans="1:8" ht="13.5" thickBot="1">
      <c r="A254" s="154"/>
      <c r="B254" s="28">
        <v>12</v>
      </c>
      <c r="C254" s="29"/>
      <c r="D254" s="30"/>
      <c r="E254" s="30"/>
      <c r="F254" s="31"/>
      <c r="G254" s="32"/>
      <c r="H254" s="42" t="str">
        <f t="shared" si="24"/>
        <v/>
      </c>
    </row>
    <row r="255" spans="1:8" ht="13.5" thickBot="1">
      <c r="A255" s="154"/>
      <c r="B255" s="28">
        <v>13</v>
      </c>
      <c r="C255" s="29"/>
      <c r="D255" s="30"/>
      <c r="E255" s="30"/>
      <c r="F255" s="31"/>
      <c r="G255" s="32"/>
      <c r="H255" s="42" t="str">
        <f t="shared" si="24"/>
        <v/>
      </c>
    </row>
    <row r="256" spans="1:8" ht="13.5" thickBot="1">
      <c r="A256" s="154"/>
      <c r="B256" s="28">
        <v>14</v>
      </c>
      <c r="C256" s="29"/>
      <c r="D256" s="30"/>
      <c r="E256" s="30"/>
      <c r="F256" s="31"/>
      <c r="G256" s="32"/>
      <c r="H256" s="42" t="str">
        <f t="shared" si="24"/>
        <v/>
      </c>
    </row>
    <row r="257" spans="1:8" ht="13.5" thickBot="1">
      <c r="A257" s="154"/>
      <c r="B257" s="28">
        <v>15</v>
      </c>
      <c r="C257" s="29"/>
      <c r="D257" s="30"/>
      <c r="E257" s="30"/>
      <c r="F257" s="31"/>
      <c r="G257" s="32"/>
      <c r="H257" s="42" t="str">
        <f t="shared" si="24"/>
        <v/>
      </c>
    </row>
    <row r="258" spans="1:8" ht="13.5" thickBot="1">
      <c r="A258" s="154"/>
      <c r="B258" s="28">
        <v>16</v>
      </c>
      <c r="C258" s="29"/>
      <c r="D258" s="30"/>
      <c r="E258" s="30"/>
      <c r="F258" s="31"/>
      <c r="G258" s="32"/>
      <c r="H258" s="42" t="str">
        <f t="shared" si="24"/>
        <v/>
      </c>
    </row>
    <row r="259" spans="1:8" ht="13.5" thickBot="1">
      <c r="A259" s="154"/>
      <c r="B259" s="28">
        <v>17</v>
      </c>
      <c r="C259" s="29"/>
      <c r="D259" s="30"/>
      <c r="E259" s="30"/>
      <c r="F259" s="31"/>
      <c r="G259" s="32"/>
      <c r="H259" s="42" t="str">
        <f t="shared" si="24"/>
        <v/>
      </c>
    </row>
    <row r="260" spans="1:8" ht="13.5" thickBot="1">
      <c r="A260" s="154"/>
      <c r="B260" s="28">
        <v>18</v>
      </c>
      <c r="C260" s="29"/>
      <c r="D260" s="30"/>
      <c r="E260" s="30"/>
      <c r="F260" s="31"/>
      <c r="G260" s="32"/>
      <c r="H260" s="42" t="str">
        <f t="shared" ref="H260:H323" si="25">IF(COUNTA($C260:$G260)&lt;COUNTA($C$2:$G$2),"",IF(COUNTIF($C260:$G260,"no")&gt;0,"No","Yes"))</f>
        <v/>
      </c>
    </row>
    <row r="261" spans="1:8" ht="13.5" thickBot="1">
      <c r="A261" s="154"/>
      <c r="B261" s="28">
        <v>19</v>
      </c>
      <c r="C261" s="29"/>
      <c r="D261" s="30"/>
      <c r="E261" s="30"/>
      <c r="F261" s="31"/>
      <c r="G261" s="32"/>
      <c r="H261" s="42" t="str">
        <f t="shared" si="25"/>
        <v/>
      </c>
    </row>
    <row r="262" spans="1:8" ht="13.5" thickBot="1">
      <c r="A262" s="155"/>
      <c r="B262" s="36">
        <v>20</v>
      </c>
      <c r="C262" s="37"/>
      <c r="D262" s="38"/>
      <c r="E262" s="38"/>
      <c r="F262" s="39"/>
      <c r="G262" s="40"/>
      <c r="H262" s="42" t="str">
        <f t="shared" si="25"/>
        <v/>
      </c>
    </row>
    <row r="263" spans="1:8" ht="13.5" thickBot="1">
      <c r="A263" s="45"/>
      <c r="B263" s="18">
        <v>1</v>
      </c>
      <c r="C263" s="19"/>
      <c r="D263" s="20"/>
      <c r="E263" s="20"/>
      <c r="F263" s="21"/>
      <c r="G263" s="22"/>
      <c r="H263" s="42" t="str">
        <f t="shared" si="25"/>
        <v/>
      </c>
    </row>
    <row r="264" spans="1:8" ht="13.5" thickBot="1">
      <c r="A264" s="27" t="s">
        <v>12</v>
      </c>
      <c r="B264" s="28">
        <v>2</v>
      </c>
      <c r="C264" s="29"/>
      <c r="D264" s="30"/>
      <c r="E264" s="30"/>
      <c r="F264" s="31"/>
      <c r="G264" s="32"/>
      <c r="H264" s="42" t="str">
        <f t="shared" si="25"/>
        <v/>
      </c>
    </row>
    <row r="265" spans="1:8" ht="13.5" thickBot="1">
      <c r="A265" s="153"/>
      <c r="B265" s="28">
        <v>3</v>
      </c>
      <c r="C265" s="29"/>
      <c r="D265" s="30"/>
      <c r="E265" s="30"/>
      <c r="F265" s="31"/>
      <c r="G265" s="32"/>
      <c r="H265" s="42" t="str">
        <f t="shared" si="25"/>
        <v/>
      </c>
    </row>
    <row r="266" spans="1:8" ht="13.5" thickBot="1">
      <c r="A266" s="154"/>
      <c r="B266" s="28">
        <v>4</v>
      </c>
      <c r="C266" s="29"/>
      <c r="D266" s="30"/>
      <c r="E266" s="30"/>
      <c r="F266" s="31"/>
      <c r="G266" s="32"/>
      <c r="H266" s="42" t="str">
        <f t="shared" si="25"/>
        <v/>
      </c>
    </row>
    <row r="267" spans="1:8" ht="13.5" thickBot="1">
      <c r="A267" s="154"/>
      <c r="B267" s="28">
        <v>5</v>
      </c>
      <c r="C267" s="29"/>
      <c r="D267" s="30"/>
      <c r="E267" s="30"/>
      <c r="F267" s="31"/>
      <c r="G267" s="32"/>
      <c r="H267" s="42" t="str">
        <f t="shared" si="25"/>
        <v/>
      </c>
    </row>
    <row r="268" spans="1:8" ht="13.5" thickBot="1">
      <c r="A268" s="154"/>
      <c r="B268" s="28">
        <v>6</v>
      </c>
      <c r="C268" s="29"/>
      <c r="D268" s="30"/>
      <c r="E268" s="30"/>
      <c r="F268" s="31"/>
      <c r="G268" s="32"/>
      <c r="H268" s="42" t="str">
        <f t="shared" si="25"/>
        <v/>
      </c>
    </row>
    <row r="269" spans="1:8" ht="13.5" thickBot="1">
      <c r="A269" s="154"/>
      <c r="B269" s="28">
        <v>7</v>
      </c>
      <c r="C269" s="29"/>
      <c r="D269" s="30"/>
      <c r="E269" s="30"/>
      <c r="F269" s="31"/>
      <c r="G269" s="32"/>
      <c r="H269" s="42" t="str">
        <f t="shared" si="25"/>
        <v/>
      </c>
    </row>
    <row r="270" spans="1:8" ht="13.5" thickBot="1">
      <c r="A270" s="154"/>
      <c r="B270" s="28">
        <v>8</v>
      </c>
      <c r="C270" s="29"/>
      <c r="D270" s="30"/>
      <c r="E270" s="30"/>
      <c r="F270" s="31"/>
      <c r="G270" s="32"/>
      <c r="H270" s="42" t="str">
        <f t="shared" si="25"/>
        <v/>
      </c>
    </row>
    <row r="271" spans="1:8" ht="13.5" thickBot="1">
      <c r="A271" s="154"/>
      <c r="B271" s="28">
        <v>9</v>
      </c>
      <c r="C271" s="29"/>
      <c r="D271" s="30"/>
      <c r="E271" s="30"/>
      <c r="F271" s="31"/>
      <c r="G271" s="32"/>
      <c r="H271" s="42" t="str">
        <f t="shared" si="25"/>
        <v/>
      </c>
    </row>
    <row r="272" spans="1:8" ht="13.5" thickBot="1">
      <c r="A272" s="154"/>
      <c r="B272" s="28">
        <v>10</v>
      </c>
      <c r="C272" s="29"/>
      <c r="D272" s="30"/>
      <c r="E272" s="30"/>
      <c r="F272" s="31"/>
      <c r="G272" s="32"/>
      <c r="H272" s="42" t="str">
        <f t="shared" si="25"/>
        <v/>
      </c>
    </row>
    <row r="273" spans="1:8" ht="13.5" thickBot="1">
      <c r="A273" s="154"/>
      <c r="B273" s="28">
        <v>11</v>
      </c>
      <c r="C273" s="29"/>
      <c r="D273" s="30"/>
      <c r="E273" s="30"/>
      <c r="F273" s="31"/>
      <c r="G273" s="32"/>
      <c r="H273" s="42" t="str">
        <f t="shared" si="25"/>
        <v/>
      </c>
    </row>
    <row r="274" spans="1:8" ht="13.5" thickBot="1">
      <c r="A274" s="154"/>
      <c r="B274" s="28">
        <v>12</v>
      </c>
      <c r="C274" s="29"/>
      <c r="D274" s="30"/>
      <c r="E274" s="30"/>
      <c r="F274" s="31"/>
      <c r="G274" s="32"/>
      <c r="H274" s="42" t="str">
        <f t="shared" si="25"/>
        <v/>
      </c>
    </row>
    <row r="275" spans="1:8" ht="13.5" thickBot="1">
      <c r="A275" s="154"/>
      <c r="B275" s="28">
        <v>13</v>
      </c>
      <c r="C275" s="29"/>
      <c r="D275" s="30"/>
      <c r="E275" s="30"/>
      <c r="F275" s="31"/>
      <c r="G275" s="32"/>
      <c r="H275" s="42" t="str">
        <f t="shared" si="25"/>
        <v/>
      </c>
    </row>
    <row r="276" spans="1:8" ht="13.5" thickBot="1">
      <c r="A276" s="154"/>
      <c r="B276" s="28">
        <v>14</v>
      </c>
      <c r="C276" s="29"/>
      <c r="D276" s="30"/>
      <c r="E276" s="30"/>
      <c r="F276" s="31"/>
      <c r="G276" s="32"/>
      <c r="H276" s="42" t="str">
        <f t="shared" si="25"/>
        <v/>
      </c>
    </row>
    <row r="277" spans="1:8" ht="13.5" thickBot="1">
      <c r="A277" s="154"/>
      <c r="B277" s="28">
        <v>15</v>
      </c>
      <c r="C277" s="29"/>
      <c r="D277" s="30"/>
      <c r="E277" s="30"/>
      <c r="F277" s="31"/>
      <c r="G277" s="32"/>
      <c r="H277" s="42" t="str">
        <f t="shared" si="25"/>
        <v/>
      </c>
    </row>
    <row r="278" spans="1:8" ht="13.5" thickBot="1">
      <c r="A278" s="154"/>
      <c r="B278" s="28">
        <v>16</v>
      </c>
      <c r="C278" s="29"/>
      <c r="D278" s="30"/>
      <c r="E278" s="30"/>
      <c r="F278" s="31"/>
      <c r="G278" s="32"/>
      <c r="H278" s="42" t="str">
        <f t="shared" si="25"/>
        <v/>
      </c>
    </row>
    <row r="279" spans="1:8" ht="13.5" thickBot="1">
      <c r="A279" s="154"/>
      <c r="B279" s="28">
        <v>17</v>
      </c>
      <c r="C279" s="29"/>
      <c r="D279" s="30"/>
      <c r="E279" s="30"/>
      <c r="F279" s="31"/>
      <c r="G279" s="32"/>
      <c r="H279" s="42" t="str">
        <f t="shared" si="25"/>
        <v/>
      </c>
    </row>
    <row r="280" spans="1:8" ht="13.5" thickBot="1">
      <c r="A280" s="154"/>
      <c r="B280" s="28">
        <v>18</v>
      </c>
      <c r="C280" s="29"/>
      <c r="D280" s="30"/>
      <c r="E280" s="30"/>
      <c r="F280" s="31"/>
      <c r="G280" s="32"/>
      <c r="H280" s="42" t="str">
        <f t="shared" si="25"/>
        <v/>
      </c>
    </row>
    <row r="281" spans="1:8" ht="13.5" thickBot="1">
      <c r="A281" s="154"/>
      <c r="B281" s="28">
        <v>19</v>
      </c>
      <c r="C281" s="29"/>
      <c r="D281" s="30"/>
      <c r="E281" s="30"/>
      <c r="F281" s="31"/>
      <c r="G281" s="32"/>
      <c r="H281" s="42" t="str">
        <f t="shared" si="25"/>
        <v/>
      </c>
    </row>
    <row r="282" spans="1:8" ht="13.5" thickBot="1">
      <c r="A282" s="155"/>
      <c r="B282" s="36">
        <v>20</v>
      </c>
      <c r="C282" s="37"/>
      <c r="D282" s="38"/>
      <c r="E282" s="38"/>
      <c r="F282" s="39"/>
      <c r="G282" s="40"/>
      <c r="H282" s="42" t="str">
        <f t="shared" si="25"/>
        <v/>
      </c>
    </row>
    <row r="283" spans="1:8" ht="13.5" thickBot="1">
      <c r="A283" s="45"/>
      <c r="B283" s="18">
        <v>1</v>
      </c>
      <c r="C283" s="19"/>
      <c r="D283" s="20"/>
      <c r="E283" s="20"/>
      <c r="F283" s="21"/>
      <c r="G283" s="22"/>
      <c r="H283" s="42" t="str">
        <f t="shared" si="25"/>
        <v/>
      </c>
    </row>
    <row r="284" spans="1:8" ht="13.5" thickBot="1">
      <c r="A284" s="27" t="s">
        <v>12</v>
      </c>
      <c r="B284" s="28">
        <v>2</v>
      </c>
      <c r="C284" s="29"/>
      <c r="D284" s="30"/>
      <c r="E284" s="30"/>
      <c r="F284" s="31"/>
      <c r="G284" s="32"/>
      <c r="H284" s="42" t="str">
        <f t="shared" si="25"/>
        <v/>
      </c>
    </row>
    <row r="285" spans="1:8" ht="13.5" thickBot="1">
      <c r="A285" s="153"/>
      <c r="B285" s="28">
        <v>3</v>
      </c>
      <c r="C285" s="29"/>
      <c r="D285" s="30"/>
      <c r="E285" s="30"/>
      <c r="F285" s="31"/>
      <c r="G285" s="32"/>
      <c r="H285" s="42" t="str">
        <f t="shared" si="25"/>
        <v/>
      </c>
    </row>
    <row r="286" spans="1:8" ht="13.5" thickBot="1">
      <c r="A286" s="154"/>
      <c r="B286" s="28">
        <v>4</v>
      </c>
      <c r="C286" s="29"/>
      <c r="D286" s="30"/>
      <c r="E286" s="30"/>
      <c r="F286" s="31"/>
      <c r="G286" s="32"/>
      <c r="H286" s="42" t="str">
        <f t="shared" si="25"/>
        <v/>
      </c>
    </row>
    <row r="287" spans="1:8" ht="13.5" thickBot="1">
      <c r="A287" s="154"/>
      <c r="B287" s="28">
        <v>5</v>
      </c>
      <c r="C287" s="29"/>
      <c r="D287" s="30"/>
      <c r="E287" s="30"/>
      <c r="F287" s="31"/>
      <c r="G287" s="32"/>
      <c r="H287" s="42" t="str">
        <f t="shared" si="25"/>
        <v/>
      </c>
    </row>
    <row r="288" spans="1:8" ht="13.5" thickBot="1">
      <c r="A288" s="154"/>
      <c r="B288" s="28">
        <v>6</v>
      </c>
      <c r="C288" s="29"/>
      <c r="D288" s="30"/>
      <c r="E288" s="30"/>
      <c r="F288" s="31"/>
      <c r="G288" s="32"/>
      <c r="H288" s="42" t="str">
        <f t="shared" si="25"/>
        <v/>
      </c>
    </row>
    <row r="289" spans="1:8" ht="13.5" thickBot="1">
      <c r="A289" s="154"/>
      <c r="B289" s="28">
        <v>7</v>
      </c>
      <c r="C289" s="29"/>
      <c r="D289" s="30"/>
      <c r="E289" s="30"/>
      <c r="F289" s="31"/>
      <c r="G289" s="32"/>
      <c r="H289" s="42" t="str">
        <f t="shared" si="25"/>
        <v/>
      </c>
    </row>
    <row r="290" spans="1:8" ht="13.5" thickBot="1">
      <c r="A290" s="154"/>
      <c r="B290" s="28">
        <v>8</v>
      </c>
      <c r="C290" s="29"/>
      <c r="D290" s="30"/>
      <c r="E290" s="30"/>
      <c r="F290" s="31"/>
      <c r="G290" s="32"/>
      <c r="H290" s="42" t="str">
        <f t="shared" si="25"/>
        <v/>
      </c>
    </row>
    <row r="291" spans="1:8" ht="13.5" thickBot="1">
      <c r="A291" s="154"/>
      <c r="B291" s="28">
        <v>9</v>
      </c>
      <c r="C291" s="29"/>
      <c r="D291" s="30"/>
      <c r="E291" s="30"/>
      <c r="F291" s="31"/>
      <c r="G291" s="32"/>
      <c r="H291" s="42" t="str">
        <f t="shared" si="25"/>
        <v/>
      </c>
    </row>
    <row r="292" spans="1:8" ht="13.5" thickBot="1">
      <c r="A292" s="154"/>
      <c r="B292" s="28">
        <v>10</v>
      </c>
      <c r="C292" s="29"/>
      <c r="D292" s="30"/>
      <c r="E292" s="30"/>
      <c r="F292" s="31"/>
      <c r="G292" s="32"/>
      <c r="H292" s="42" t="str">
        <f t="shared" si="25"/>
        <v/>
      </c>
    </row>
    <row r="293" spans="1:8" ht="13.5" thickBot="1">
      <c r="A293" s="154"/>
      <c r="B293" s="28">
        <v>11</v>
      </c>
      <c r="C293" s="29"/>
      <c r="D293" s="30"/>
      <c r="E293" s="30"/>
      <c r="F293" s="31"/>
      <c r="G293" s="32"/>
      <c r="H293" s="42" t="str">
        <f t="shared" si="25"/>
        <v/>
      </c>
    </row>
    <row r="294" spans="1:8" ht="13.5" thickBot="1">
      <c r="A294" s="154"/>
      <c r="B294" s="28">
        <v>12</v>
      </c>
      <c r="C294" s="29"/>
      <c r="D294" s="30"/>
      <c r="E294" s="30"/>
      <c r="F294" s="31"/>
      <c r="G294" s="32"/>
      <c r="H294" s="42" t="str">
        <f t="shared" si="25"/>
        <v/>
      </c>
    </row>
    <row r="295" spans="1:8" ht="13.5" thickBot="1">
      <c r="A295" s="154"/>
      <c r="B295" s="28">
        <v>13</v>
      </c>
      <c r="C295" s="29"/>
      <c r="D295" s="30"/>
      <c r="E295" s="30"/>
      <c r="F295" s="31"/>
      <c r="G295" s="32"/>
      <c r="H295" s="42" t="str">
        <f t="shared" si="25"/>
        <v/>
      </c>
    </row>
    <row r="296" spans="1:8" ht="13.5" thickBot="1">
      <c r="A296" s="154"/>
      <c r="B296" s="28">
        <v>14</v>
      </c>
      <c r="C296" s="29"/>
      <c r="D296" s="30"/>
      <c r="E296" s="30"/>
      <c r="F296" s="31"/>
      <c r="G296" s="32"/>
      <c r="H296" s="42" t="str">
        <f t="shared" si="25"/>
        <v/>
      </c>
    </row>
    <row r="297" spans="1:8" ht="13.5" thickBot="1">
      <c r="A297" s="154"/>
      <c r="B297" s="28">
        <v>15</v>
      </c>
      <c r="C297" s="29"/>
      <c r="D297" s="30"/>
      <c r="E297" s="30"/>
      <c r="F297" s="31"/>
      <c r="G297" s="32"/>
      <c r="H297" s="42" t="str">
        <f t="shared" si="25"/>
        <v/>
      </c>
    </row>
    <row r="298" spans="1:8" ht="13.5" thickBot="1">
      <c r="A298" s="154"/>
      <c r="B298" s="28">
        <v>16</v>
      </c>
      <c r="C298" s="29"/>
      <c r="D298" s="30"/>
      <c r="E298" s="30"/>
      <c r="F298" s="31"/>
      <c r="G298" s="32"/>
      <c r="H298" s="42" t="str">
        <f t="shared" si="25"/>
        <v/>
      </c>
    </row>
    <row r="299" spans="1:8" ht="13.5" thickBot="1">
      <c r="A299" s="154"/>
      <c r="B299" s="28">
        <v>17</v>
      </c>
      <c r="C299" s="29"/>
      <c r="D299" s="30"/>
      <c r="E299" s="30"/>
      <c r="F299" s="31"/>
      <c r="G299" s="32"/>
      <c r="H299" s="42" t="str">
        <f t="shared" si="25"/>
        <v/>
      </c>
    </row>
    <row r="300" spans="1:8" ht="13.5" thickBot="1">
      <c r="A300" s="154"/>
      <c r="B300" s="28">
        <v>18</v>
      </c>
      <c r="C300" s="29"/>
      <c r="D300" s="30"/>
      <c r="E300" s="30"/>
      <c r="F300" s="31"/>
      <c r="G300" s="32"/>
      <c r="H300" s="42" t="str">
        <f t="shared" si="25"/>
        <v/>
      </c>
    </row>
    <row r="301" spans="1:8" ht="13.5" thickBot="1">
      <c r="A301" s="154"/>
      <c r="B301" s="28">
        <v>19</v>
      </c>
      <c r="C301" s="29"/>
      <c r="D301" s="30"/>
      <c r="E301" s="30"/>
      <c r="F301" s="31"/>
      <c r="G301" s="32"/>
      <c r="H301" s="42" t="str">
        <f t="shared" si="25"/>
        <v/>
      </c>
    </row>
    <row r="302" spans="1:8" ht="13.5" thickBot="1">
      <c r="A302" s="155"/>
      <c r="B302" s="36">
        <v>20</v>
      </c>
      <c r="C302" s="37"/>
      <c r="D302" s="38"/>
      <c r="E302" s="38"/>
      <c r="F302" s="39"/>
      <c r="G302" s="40"/>
      <c r="H302" s="42" t="str">
        <f t="shared" si="25"/>
        <v/>
      </c>
    </row>
    <row r="303" spans="1:8" ht="13.5" thickBot="1">
      <c r="A303" s="45"/>
      <c r="B303" s="18">
        <v>1</v>
      </c>
      <c r="C303" s="19"/>
      <c r="D303" s="20"/>
      <c r="E303" s="20"/>
      <c r="F303" s="21"/>
      <c r="G303" s="22"/>
      <c r="H303" s="42" t="str">
        <f t="shared" si="25"/>
        <v/>
      </c>
    </row>
    <row r="304" spans="1:8" ht="13.5" thickBot="1">
      <c r="A304" s="27" t="s">
        <v>12</v>
      </c>
      <c r="B304" s="28">
        <v>2</v>
      </c>
      <c r="C304" s="29"/>
      <c r="D304" s="30"/>
      <c r="E304" s="30"/>
      <c r="F304" s="31"/>
      <c r="G304" s="32"/>
      <c r="H304" s="42" t="str">
        <f t="shared" si="25"/>
        <v/>
      </c>
    </row>
    <row r="305" spans="1:8" ht="13.5" thickBot="1">
      <c r="A305" s="153"/>
      <c r="B305" s="28">
        <v>3</v>
      </c>
      <c r="C305" s="29"/>
      <c r="D305" s="30"/>
      <c r="E305" s="30"/>
      <c r="F305" s="31"/>
      <c r="G305" s="32"/>
      <c r="H305" s="42" t="str">
        <f t="shared" si="25"/>
        <v/>
      </c>
    </row>
    <row r="306" spans="1:8" ht="13.5" thickBot="1">
      <c r="A306" s="154"/>
      <c r="B306" s="28">
        <v>4</v>
      </c>
      <c r="C306" s="29"/>
      <c r="D306" s="30"/>
      <c r="E306" s="30"/>
      <c r="F306" s="31"/>
      <c r="G306" s="32"/>
      <c r="H306" s="42" t="str">
        <f t="shared" si="25"/>
        <v/>
      </c>
    </row>
    <row r="307" spans="1:8" ht="13.5" thickBot="1">
      <c r="A307" s="154"/>
      <c r="B307" s="28">
        <v>5</v>
      </c>
      <c r="C307" s="29"/>
      <c r="D307" s="30"/>
      <c r="E307" s="30"/>
      <c r="F307" s="31"/>
      <c r="G307" s="32"/>
      <c r="H307" s="42" t="str">
        <f t="shared" si="25"/>
        <v/>
      </c>
    </row>
    <row r="308" spans="1:8" ht="13.5" thickBot="1">
      <c r="A308" s="154"/>
      <c r="B308" s="28">
        <v>6</v>
      </c>
      <c r="C308" s="29"/>
      <c r="D308" s="30"/>
      <c r="E308" s="30"/>
      <c r="F308" s="31"/>
      <c r="G308" s="32"/>
      <c r="H308" s="42" t="str">
        <f t="shared" si="25"/>
        <v/>
      </c>
    </row>
    <row r="309" spans="1:8" ht="13.5" thickBot="1">
      <c r="A309" s="154"/>
      <c r="B309" s="28">
        <v>7</v>
      </c>
      <c r="C309" s="29"/>
      <c r="D309" s="30"/>
      <c r="E309" s="30"/>
      <c r="F309" s="31"/>
      <c r="G309" s="32"/>
      <c r="H309" s="42" t="str">
        <f t="shared" si="25"/>
        <v/>
      </c>
    </row>
    <row r="310" spans="1:8" ht="13.5" thickBot="1">
      <c r="A310" s="154"/>
      <c r="B310" s="28">
        <v>8</v>
      </c>
      <c r="C310" s="29"/>
      <c r="D310" s="30"/>
      <c r="E310" s="30"/>
      <c r="F310" s="31"/>
      <c r="G310" s="32"/>
      <c r="H310" s="42" t="str">
        <f t="shared" si="25"/>
        <v/>
      </c>
    </row>
    <row r="311" spans="1:8" ht="13.5" thickBot="1">
      <c r="A311" s="154"/>
      <c r="B311" s="28">
        <v>9</v>
      </c>
      <c r="C311" s="29"/>
      <c r="D311" s="30"/>
      <c r="E311" s="30"/>
      <c r="F311" s="31"/>
      <c r="G311" s="32"/>
      <c r="H311" s="42" t="str">
        <f t="shared" si="25"/>
        <v/>
      </c>
    </row>
    <row r="312" spans="1:8" ht="13.5" thickBot="1">
      <c r="A312" s="154"/>
      <c r="B312" s="28">
        <v>10</v>
      </c>
      <c r="C312" s="29"/>
      <c r="D312" s="30"/>
      <c r="E312" s="30"/>
      <c r="F312" s="31"/>
      <c r="G312" s="32"/>
      <c r="H312" s="42" t="str">
        <f t="shared" si="25"/>
        <v/>
      </c>
    </row>
    <row r="313" spans="1:8" ht="13.5" thickBot="1">
      <c r="A313" s="154"/>
      <c r="B313" s="28">
        <v>11</v>
      </c>
      <c r="C313" s="29"/>
      <c r="D313" s="30"/>
      <c r="E313" s="30"/>
      <c r="F313" s="31"/>
      <c r="G313" s="32"/>
      <c r="H313" s="42" t="str">
        <f t="shared" si="25"/>
        <v/>
      </c>
    </row>
    <row r="314" spans="1:8" ht="13.5" thickBot="1">
      <c r="A314" s="154"/>
      <c r="B314" s="28">
        <v>12</v>
      </c>
      <c r="C314" s="29"/>
      <c r="D314" s="30"/>
      <c r="E314" s="30"/>
      <c r="F314" s="31"/>
      <c r="G314" s="32"/>
      <c r="H314" s="42" t="str">
        <f t="shared" si="25"/>
        <v/>
      </c>
    </row>
    <row r="315" spans="1:8" ht="13.5" thickBot="1">
      <c r="A315" s="154"/>
      <c r="B315" s="28">
        <v>13</v>
      </c>
      <c r="C315" s="29"/>
      <c r="D315" s="30"/>
      <c r="E315" s="30"/>
      <c r="F315" s="31"/>
      <c r="G315" s="32"/>
      <c r="H315" s="42" t="str">
        <f t="shared" si="25"/>
        <v/>
      </c>
    </row>
    <row r="316" spans="1:8" ht="13.5" thickBot="1">
      <c r="A316" s="154"/>
      <c r="B316" s="28">
        <v>14</v>
      </c>
      <c r="C316" s="29"/>
      <c r="D316" s="30"/>
      <c r="E316" s="30"/>
      <c r="F316" s="31"/>
      <c r="G316" s="32"/>
      <c r="H316" s="42" t="str">
        <f t="shared" si="25"/>
        <v/>
      </c>
    </row>
    <row r="317" spans="1:8" ht="13.5" thickBot="1">
      <c r="A317" s="154"/>
      <c r="B317" s="28">
        <v>15</v>
      </c>
      <c r="C317" s="29"/>
      <c r="D317" s="30"/>
      <c r="E317" s="30"/>
      <c r="F317" s="31"/>
      <c r="G317" s="32"/>
      <c r="H317" s="42" t="str">
        <f t="shared" si="25"/>
        <v/>
      </c>
    </row>
    <row r="318" spans="1:8" ht="13.5" thickBot="1">
      <c r="A318" s="154"/>
      <c r="B318" s="28">
        <v>16</v>
      </c>
      <c r="C318" s="29"/>
      <c r="D318" s="30"/>
      <c r="E318" s="30"/>
      <c r="F318" s="31"/>
      <c r="G318" s="32"/>
      <c r="H318" s="42" t="str">
        <f t="shared" si="25"/>
        <v/>
      </c>
    </row>
    <row r="319" spans="1:8" ht="13.5" thickBot="1">
      <c r="A319" s="154"/>
      <c r="B319" s="28">
        <v>17</v>
      </c>
      <c r="C319" s="29"/>
      <c r="D319" s="30"/>
      <c r="E319" s="30"/>
      <c r="F319" s="31"/>
      <c r="G319" s="32"/>
      <c r="H319" s="42" t="str">
        <f t="shared" si="25"/>
        <v/>
      </c>
    </row>
    <row r="320" spans="1:8" ht="13.5" thickBot="1">
      <c r="A320" s="154"/>
      <c r="B320" s="28">
        <v>18</v>
      </c>
      <c r="C320" s="29"/>
      <c r="D320" s="30"/>
      <c r="E320" s="30"/>
      <c r="F320" s="31"/>
      <c r="G320" s="32"/>
      <c r="H320" s="42" t="str">
        <f t="shared" si="25"/>
        <v/>
      </c>
    </row>
    <row r="321" spans="1:8" ht="13.5" thickBot="1">
      <c r="A321" s="154"/>
      <c r="B321" s="28">
        <v>19</v>
      </c>
      <c r="C321" s="29"/>
      <c r="D321" s="30"/>
      <c r="E321" s="30"/>
      <c r="F321" s="31"/>
      <c r="G321" s="32"/>
      <c r="H321" s="42" t="str">
        <f t="shared" si="25"/>
        <v/>
      </c>
    </row>
    <row r="322" spans="1:8" ht="13.5" thickBot="1">
      <c r="A322" s="155"/>
      <c r="B322" s="36">
        <v>20</v>
      </c>
      <c r="C322" s="37"/>
      <c r="D322" s="38"/>
      <c r="E322" s="38"/>
      <c r="F322" s="39"/>
      <c r="G322" s="40"/>
      <c r="H322" s="42" t="str">
        <f t="shared" si="25"/>
        <v/>
      </c>
    </row>
    <row r="323" spans="1:8" ht="13.5" thickBot="1">
      <c r="A323" s="45"/>
      <c r="B323" s="18">
        <v>1</v>
      </c>
      <c r="C323" s="19"/>
      <c r="D323" s="20"/>
      <c r="E323" s="20"/>
      <c r="F323" s="21"/>
      <c r="G323" s="22"/>
      <c r="H323" s="42" t="str">
        <f t="shared" si="25"/>
        <v/>
      </c>
    </row>
    <row r="324" spans="1:8" ht="13.5" thickBot="1">
      <c r="A324" s="27" t="s">
        <v>12</v>
      </c>
      <c r="B324" s="28">
        <v>2</v>
      </c>
      <c r="C324" s="29"/>
      <c r="D324" s="30"/>
      <c r="E324" s="30"/>
      <c r="F324" s="31"/>
      <c r="G324" s="32"/>
      <c r="H324" s="42" t="str">
        <f t="shared" ref="H324:H387" si="26">IF(COUNTA($C324:$G324)&lt;COUNTA($C$2:$G$2),"",IF(COUNTIF($C324:$G324,"no")&gt;0,"No","Yes"))</f>
        <v/>
      </c>
    </row>
    <row r="325" spans="1:8" ht="13.5" thickBot="1">
      <c r="A325" s="153"/>
      <c r="B325" s="28">
        <v>3</v>
      </c>
      <c r="C325" s="29"/>
      <c r="D325" s="30"/>
      <c r="E325" s="30"/>
      <c r="F325" s="31"/>
      <c r="G325" s="32"/>
      <c r="H325" s="42" t="str">
        <f t="shared" si="26"/>
        <v/>
      </c>
    </row>
    <row r="326" spans="1:8" ht="13.5" thickBot="1">
      <c r="A326" s="154"/>
      <c r="B326" s="28">
        <v>4</v>
      </c>
      <c r="C326" s="29"/>
      <c r="D326" s="30"/>
      <c r="E326" s="30"/>
      <c r="F326" s="31"/>
      <c r="G326" s="32"/>
      <c r="H326" s="42" t="str">
        <f t="shared" si="26"/>
        <v/>
      </c>
    </row>
    <row r="327" spans="1:8" ht="13.5" thickBot="1">
      <c r="A327" s="154"/>
      <c r="B327" s="28">
        <v>5</v>
      </c>
      <c r="C327" s="29"/>
      <c r="D327" s="30"/>
      <c r="E327" s="30"/>
      <c r="F327" s="31"/>
      <c r="G327" s="32"/>
      <c r="H327" s="42" t="str">
        <f t="shared" si="26"/>
        <v/>
      </c>
    </row>
    <row r="328" spans="1:8" ht="13.5" thickBot="1">
      <c r="A328" s="154"/>
      <c r="B328" s="28">
        <v>6</v>
      </c>
      <c r="C328" s="29"/>
      <c r="D328" s="30"/>
      <c r="E328" s="30"/>
      <c r="F328" s="31"/>
      <c r="G328" s="32"/>
      <c r="H328" s="42" t="str">
        <f t="shared" si="26"/>
        <v/>
      </c>
    </row>
    <row r="329" spans="1:8" ht="13.5" thickBot="1">
      <c r="A329" s="154"/>
      <c r="B329" s="28">
        <v>7</v>
      </c>
      <c r="C329" s="29"/>
      <c r="D329" s="30"/>
      <c r="E329" s="30"/>
      <c r="F329" s="31"/>
      <c r="G329" s="32"/>
      <c r="H329" s="42" t="str">
        <f t="shared" si="26"/>
        <v/>
      </c>
    </row>
    <row r="330" spans="1:8" ht="13.5" thickBot="1">
      <c r="A330" s="154"/>
      <c r="B330" s="28">
        <v>8</v>
      </c>
      <c r="C330" s="29"/>
      <c r="D330" s="30"/>
      <c r="E330" s="30"/>
      <c r="F330" s="31"/>
      <c r="G330" s="32"/>
      <c r="H330" s="42" t="str">
        <f t="shared" si="26"/>
        <v/>
      </c>
    </row>
    <row r="331" spans="1:8" ht="13.5" thickBot="1">
      <c r="A331" s="154"/>
      <c r="B331" s="28">
        <v>9</v>
      </c>
      <c r="C331" s="29"/>
      <c r="D331" s="30"/>
      <c r="E331" s="30"/>
      <c r="F331" s="31"/>
      <c r="G331" s="32"/>
      <c r="H331" s="42" t="str">
        <f t="shared" si="26"/>
        <v/>
      </c>
    </row>
    <row r="332" spans="1:8" ht="13.5" thickBot="1">
      <c r="A332" s="154"/>
      <c r="B332" s="28">
        <v>10</v>
      </c>
      <c r="C332" s="29"/>
      <c r="D332" s="30"/>
      <c r="E332" s="30"/>
      <c r="F332" s="31"/>
      <c r="G332" s="32"/>
      <c r="H332" s="42" t="str">
        <f t="shared" si="26"/>
        <v/>
      </c>
    </row>
    <row r="333" spans="1:8" ht="13.5" thickBot="1">
      <c r="A333" s="154"/>
      <c r="B333" s="28">
        <v>11</v>
      </c>
      <c r="C333" s="29"/>
      <c r="D333" s="30"/>
      <c r="E333" s="30"/>
      <c r="F333" s="31"/>
      <c r="G333" s="32"/>
      <c r="H333" s="42" t="str">
        <f t="shared" si="26"/>
        <v/>
      </c>
    </row>
    <row r="334" spans="1:8" ht="13.5" thickBot="1">
      <c r="A334" s="154"/>
      <c r="B334" s="28">
        <v>12</v>
      </c>
      <c r="C334" s="29"/>
      <c r="D334" s="30"/>
      <c r="E334" s="30"/>
      <c r="F334" s="31"/>
      <c r="G334" s="32"/>
      <c r="H334" s="42" t="str">
        <f t="shared" si="26"/>
        <v/>
      </c>
    </row>
    <row r="335" spans="1:8" ht="13.5" thickBot="1">
      <c r="A335" s="154"/>
      <c r="B335" s="28">
        <v>13</v>
      </c>
      <c r="C335" s="29"/>
      <c r="D335" s="30"/>
      <c r="E335" s="30"/>
      <c r="F335" s="31"/>
      <c r="G335" s="32"/>
      <c r="H335" s="42" t="str">
        <f t="shared" si="26"/>
        <v/>
      </c>
    </row>
    <row r="336" spans="1:8" ht="13.5" thickBot="1">
      <c r="A336" s="154"/>
      <c r="B336" s="28">
        <v>14</v>
      </c>
      <c r="C336" s="29"/>
      <c r="D336" s="30"/>
      <c r="E336" s="30"/>
      <c r="F336" s="31"/>
      <c r="G336" s="32"/>
      <c r="H336" s="42" t="str">
        <f t="shared" si="26"/>
        <v/>
      </c>
    </row>
    <row r="337" spans="1:8" ht="13.5" thickBot="1">
      <c r="A337" s="154"/>
      <c r="B337" s="28">
        <v>15</v>
      </c>
      <c r="C337" s="29"/>
      <c r="D337" s="30"/>
      <c r="E337" s="30"/>
      <c r="F337" s="31"/>
      <c r="G337" s="32"/>
      <c r="H337" s="42" t="str">
        <f t="shared" si="26"/>
        <v/>
      </c>
    </row>
    <row r="338" spans="1:8" ht="13.5" thickBot="1">
      <c r="A338" s="154"/>
      <c r="B338" s="28">
        <v>16</v>
      </c>
      <c r="C338" s="29"/>
      <c r="D338" s="30"/>
      <c r="E338" s="30"/>
      <c r="F338" s="31"/>
      <c r="G338" s="32"/>
      <c r="H338" s="42" t="str">
        <f t="shared" si="26"/>
        <v/>
      </c>
    </row>
    <row r="339" spans="1:8" ht="13.5" thickBot="1">
      <c r="A339" s="154"/>
      <c r="B339" s="28">
        <v>17</v>
      </c>
      <c r="C339" s="29"/>
      <c r="D339" s="30"/>
      <c r="E339" s="30"/>
      <c r="F339" s="31"/>
      <c r="G339" s="32"/>
      <c r="H339" s="42" t="str">
        <f t="shared" si="26"/>
        <v/>
      </c>
    </row>
    <row r="340" spans="1:8" ht="13.5" thickBot="1">
      <c r="A340" s="154"/>
      <c r="B340" s="28">
        <v>18</v>
      </c>
      <c r="C340" s="29"/>
      <c r="D340" s="30"/>
      <c r="E340" s="30"/>
      <c r="F340" s="31"/>
      <c r="G340" s="32"/>
      <c r="H340" s="42" t="str">
        <f t="shared" si="26"/>
        <v/>
      </c>
    </row>
    <row r="341" spans="1:8" ht="13.5" thickBot="1">
      <c r="A341" s="154"/>
      <c r="B341" s="28">
        <v>19</v>
      </c>
      <c r="C341" s="29"/>
      <c r="D341" s="30"/>
      <c r="E341" s="30"/>
      <c r="F341" s="31"/>
      <c r="G341" s="32"/>
      <c r="H341" s="42" t="str">
        <f t="shared" si="26"/>
        <v/>
      </c>
    </row>
    <row r="342" spans="1:8" ht="13.5" thickBot="1">
      <c r="A342" s="155"/>
      <c r="B342" s="36">
        <v>20</v>
      </c>
      <c r="C342" s="37"/>
      <c r="D342" s="38"/>
      <c r="E342" s="38"/>
      <c r="F342" s="39"/>
      <c r="G342" s="40"/>
      <c r="H342" s="42" t="str">
        <f t="shared" si="26"/>
        <v/>
      </c>
    </row>
    <row r="343" spans="1:8" ht="13.5" thickBot="1">
      <c r="A343" s="45"/>
      <c r="B343" s="18">
        <v>1</v>
      </c>
      <c r="C343" s="19"/>
      <c r="D343" s="20"/>
      <c r="E343" s="20"/>
      <c r="F343" s="21"/>
      <c r="G343" s="22"/>
      <c r="H343" s="42" t="str">
        <f t="shared" si="26"/>
        <v/>
      </c>
    </row>
    <row r="344" spans="1:8" ht="13.5" thickBot="1">
      <c r="A344" s="27" t="s">
        <v>12</v>
      </c>
      <c r="B344" s="28">
        <v>2</v>
      </c>
      <c r="C344" s="29"/>
      <c r="D344" s="30"/>
      <c r="E344" s="30"/>
      <c r="F344" s="31"/>
      <c r="G344" s="32"/>
      <c r="H344" s="42" t="str">
        <f t="shared" si="26"/>
        <v/>
      </c>
    </row>
    <row r="345" spans="1:8" ht="13.5" thickBot="1">
      <c r="A345" s="153"/>
      <c r="B345" s="28">
        <v>3</v>
      </c>
      <c r="C345" s="29"/>
      <c r="D345" s="30"/>
      <c r="E345" s="30"/>
      <c r="F345" s="31"/>
      <c r="G345" s="32"/>
      <c r="H345" s="42" t="str">
        <f t="shared" si="26"/>
        <v/>
      </c>
    </row>
    <row r="346" spans="1:8" ht="13.5" thickBot="1">
      <c r="A346" s="154"/>
      <c r="B346" s="28">
        <v>4</v>
      </c>
      <c r="C346" s="29"/>
      <c r="D346" s="30"/>
      <c r="E346" s="30"/>
      <c r="F346" s="31"/>
      <c r="G346" s="32"/>
      <c r="H346" s="42" t="str">
        <f t="shared" si="26"/>
        <v/>
      </c>
    </row>
    <row r="347" spans="1:8" ht="13.5" thickBot="1">
      <c r="A347" s="154"/>
      <c r="B347" s="28">
        <v>5</v>
      </c>
      <c r="C347" s="29"/>
      <c r="D347" s="30"/>
      <c r="E347" s="30"/>
      <c r="F347" s="31"/>
      <c r="G347" s="32"/>
      <c r="H347" s="42" t="str">
        <f t="shared" si="26"/>
        <v/>
      </c>
    </row>
    <row r="348" spans="1:8" ht="13.5" thickBot="1">
      <c r="A348" s="154"/>
      <c r="B348" s="28">
        <v>6</v>
      </c>
      <c r="C348" s="29"/>
      <c r="D348" s="30"/>
      <c r="E348" s="30"/>
      <c r="F348" s="31"/>
      <c r="G348" s="32"/>
      <c r="H348" s="42" t="str">
        <f t="shared" si="26"/>
        <v/>
      </c>
    </row>
    <row r="349" spans="1:8" ht="13.5" thickBot="1">
      <c r="A349" s="154"/>
      <c r="B349" s="28">
        <v>7</v>
      </c>
      <c r="C349" s="29"/>
      <c r="D349" s="30"/>
      <c r="E349" s="30"/>
      <c r="F349" s="31"/>
      <c r="G349" s="32"/>
      <c r="H349" s="42" t="str">
        <f t="shared" si="26"/>
        <v/>
      </c>
    </row>
    <row r="350" spans="1:8" ht="13.5" thickBot="1">
      <c r="A350" s="154"/>
      <c r="B350" s="28">
        <v>8</v>
      </c>
      <c r="C350" s="29"/>
      <c r="D350" s="30"/>
      <c r="E350" s="30"/>
      <c r="F350" s="31"/>
      <c r="G350" s="32"/>
      <c r="H350" s="42" t="str">
        <f t="shared" si="26"/>
        <v/>
      </c>
    </row>
    <row r="351" spans="1:8" ht="13.5" thickBot="1">
      <c r="A351" s="154"/>
      <c r="B351" s="28">
        <v>9</v>
      </c>
      <c r="C351" s="29"/>
      <c r="D351" s="30"/>
      <c r="E351" s="30"/>
      <c r="F351" s="31"/>
      <c r="G351" s="32"/>
      <c r="H351" s="42" t="str">
        <f t="shared" si="26"/>
        <v/>
      </c>
    </row>
    <row r="352" spans="1:8" ht="13.5" thickBot="1">
      <c r="A352" s="154"/>
      <c r="B352" s="28">
        <v>10</v>
      </c>
      <c r="C352" s="29"/>
      <c r="D352" s="30"/>
      <c r="E352" s="30"/>
      <c r="F352" s="31"/>
      <c r="G352" s="32"/>
      <c r="H352" s="42" t="str">
        <f t="shared" si="26"/>
        <v/>
      </c>
    </row>
    <row r="353" spans="1:8" ht="13.5" thickBot="1">
      <c r="A353" s="154"/>
      <c r="B353" s="28">
        <v>11</v>
      </c>
      <c r="C353" s="29"/>
      <c r="D353" s="30"/>
      <c r="E353" s="30"/>
      <c r="F353" s="31"/>
      <c r="G353" s="32"/>
      <c r="H353" s="42" t="str">
        <f t="shared" si="26"/>
        <v/>
      </c>
    </row>
    <row r="354" spans="1:8" ht="13.5" thickBot="1">
      <c r="A354" s="154"/>
      <c r="B354" s="28">
        <v>12</v>
      </c>
      <c r="C354" s="29"/>
      <c r="D354" s="30"/>
      <c r="E354" s="30"/>
      <c r="F354" s="31"/>
      <c r="G354" s="32"/>
      <c r="H354" s="42" t="str">
        <f t="shared" si="26"/>
        <v/>
      </c>
    </row>
    <row r="355" spans="1:8" ht="13.5" thickBot="1">
      <c r="A355" s="154"/>
      <c r="B355" s="28">
        <v>13</v>
      </c>
      <c r="C355" s="29"/>
      <c r="D355" s="30"/>
      <c r="E355" s="30"/>
      <c r="F355" s="31"/>
      <c r="G355" s="32"/>
      <c r="H355" s="42" t="str">
        <f t="shared" si="26"/>
        <v/>
      </c>
    </row>
    <row r="356" spans="1:8" ht="13.5" thickBot="1">
      <c r="A356" s="154"/>
      <c r="B356" s="28">
        <v>14</v>
      </c>
      <c r="C356" s="29"/>
      <c r="D356" s="30"/>
      <c r="E356" s="30"/>
      <c r="F356" s="31"/>
      <c r="G356" s="32"/>
      <c r="H356" s="42" t="str">
        <f t="shared" si="26"/>
        <v/>
      </c>
    </row>
    <row r="357" spans="1:8" ht="13.5" thickBot="1">
      <c r="A357" s="154"/>
      <c r="B357" s="28">
        <v>15</v>
      </c>
      <c r="C357" s="29"/>
      <c r="D357" s="30"/>
      <c r="E357" s="30"/>
      <c r="F357" s="31"/>
      <c r="G357" s="32"/>
      <c r="H357" s="42" t="str">
        <f t="shared" si="26"/>
        <v/>
      </c>
    </row>
    <row r="358" spans="1:8" ht="13.5" thickBot="1">
      <c r="A358" s="154"/>
      <c r="B358" s="28">
        <v>16</v>
      </c>
      <c r="C358" s="29"/>
      <c r="D358" s="30"/>
      <c r="E358" s="30"/>
      <c r="F358" s="31"/>
      <c r="G358" s="32"/>
      <c r="H358" s="42" t="str">
        <f t="shared" si="26"/>
        <v/>
      </c>
    </row>
    <row r="359" spans="1:8" ht="13.5" thickBot="1">
      <c r="A359" s="154"/>
      <c r="B359" s="28">
        <v>17</v>
      </c>
      <c r="C359" s="29"/>
      <c r="D359" s="30"/>
      <c r="E359" s="30"/>
      <c r="F359" s="31"/>
      <c r="G359" s="32"/>
      <c r="H359" s="42" t="str">
        <f t="shared" si="26"/>
        <v/>
      </c>
    </row>
    <row r="360" spans="1:8" ht="13.5" thickBot="1">
      <c r="A360" s="154"/>
      <c r="B360" s="28">
        <v>18</v>
      </c>
      <c r="C360" s="29"/>
      <c r="D360" s="30"/>
      <c r="E360" s="30"/>
      <c r="F360" s="31"/>
      <c r="G360" s="32"/>
      <c r="H360" s="42" t="str">
        <f t="shared" si="26"/>
        <v/>
      </c>
    </row>
    <row r="361" spans="1:8" ht="13.5" thickBot="1">
      <c r="A361" s="154"/>
      <c r="B361" s="28">
        <v>19</v>
      </c>
      <c r="C361" s="29"/>
      <c r="D361" s="30"/>
      <c r="E361" s="30"/>
      <c r="F361" s="31"/>
      <c r="G361" s="32"/>
      <c r="H361" s="42" t="str">
        <f t="shared" si="26"/>
        <v/>
      </c>
    </row>
    <row r="362" spans="1:8" ht="13.5" thickBot="1">
      <c r="A362" s="155"/>
      <c r="B362" s="36">
        <v>20</v>
      </c>
      <c r="C362" s="37"/>
      <c r="D362" s="38"/>
      <c r="E362" s="38"/>
      <c r="F362" s="39"/>
      <c r="G362" s="40"/>
      <c r="H362" s="42" t="str">
        <f t="shared" si="26"/>
        <v/>
      </c>
    </row>
    <row r="363" spans="1:8" ht="13.5" thickBot="1">
      <c r="A363" s="45"/>
      <c r="B363" s="18">
        <v>1</v>
      </c>
      <c r="C363" s="19"/>
      <c r="D363" s="20"/>
      <c r="E363" s="20"/>
      <c r="F363" s="21"/>
      <c r="G363" s="22"/>
      <c r="H363" s="42" t="str">
        <f t="shared" si="26"/>
        <v/>
      </c>
    </row>
    <row r="364" spans="1:8" ht="13.5" thickBot="1">
      <c r="A364" s="27" t="s">
        <v>12</v>
      </c>
      <c r="B364" s="28">
        <v>2</v>
      </c>
      <c r="C364" s="29"/>
      <c r="D364" s="30"/>
      <c r="E364" s="30"/>
      <c r="F364" s="31"/>
      <c r="G364" s="32"/>
      <c r="H364" s="42" t="str">
        <f t="shared" si="26"/>
        <v/>
      </c>
    </row>
    <row r="365" spans="1:8" ht="13.5" thickBot="1">
      <c r="A365" s="153"/>
      <c r="B365" s="28">
        <v>3</v>
      </c>
      <c r="C365" s="29"/>
      <c r="D365" s="30"/>
      <c r="E365" s="30"/>
      <c r="F365" s="31"/>
      <c r="G365" s="32"/>
      <c r="H365" s="42" t="str">
        <f t="shared" si="26"/>
        <v/>
      </c>
    </row>
    <row r="366" spans="1:8" ht="13.5" thickBot="1">
      <c r="A366" s="154"/>
      <c r="B366" s="28">
        <v>4</v>
      </c>
      <c r="C366" s="29"/>
      <c r="D366" s="30"/>
      <c r="E366" s="30"/>
      <c r="F366" s="31"/>
      <c r="G366" s="32"/>
      <c r="H366" s="42" t="str">
        <f t="shared" si="26"/>
        <v/>
      </c>
    </row>
    <row r="367" spans="1:8" ht="13.5" thickBot="1">
      <c r="A367" s="154"/>
      <c r="B367" s="28">
        <v>5</v>
      </c>
      <c r="C367" s="29"/>
      <c r="D367" s="30"/>
      <c r="E367" s="30"/>
      <c r="F367" s="31"/>
      <c r="G367" s="32"/>
      <c r="H367" s="42" t="str">
        <f t="shared" si="26"/>
        <v/>
      </c>
    </row>
    <row r="368" spans="1:8" ht="13.5" thickBot="1">
      <c r="A368" s="154"/>
      <c r="B368" s="28">
        <v>6</v>
      </c>
      <c r="C368" s="29"/>
      <c r="D368" s="30"/>
      <c r="E368" s="30"/>
      <c r="F368" s="31"/>
      <c r="G368" s="32"/>
      <c r="H368" s="42" t="str">
        <f t="shared" si="26"/>
        <v/>
      </c>
    </row>
    <row r="369" spans="1:8" ht="13.5" thickBot="1">
      <c r="A369" s="154"/>
      <c r="B369" s="28">
        <v>7</v>
      </c>
      <c r="C369" s="29"/>
      <c r="D369" s="30"/>
      <c r="E369" s="30"/>
      <c r="F369" s="31"/>
      <c r="G369" s="32"/>
      <c r="H369" s="42" t="str">
        <f t="shared" si="26"/>
        <v/>
      </c>
    </row>
    <row r="370" spans="1:8" ht="13.5" thickBot="1">
      <c r="A370" s="154"/>
      <c r="B370" s="28">
        <v>8</v>
      </c>
      <c r="C370" s="29"/>
      <c r="D370" s="30"/>
      <c r="E370" s="30"/>
      <c r="F370" s="31"/>
      <c r="G370" s="32"/>
      <c r="H370" s="42" t="str">
        <f t="shared" si="26"/>
        <v/>
      </c>
    </row>
    <row r="371" spans="1:8" ht="13.5" thickBot="1">
      <c r="A371" s="154"/>
      <c r="B371" s="28">
        <v>9</v>
      </c>
      <c r="C371" s="29"/>
      <c r="D371" s="30"/>
      <c r="E371" s="30"/>
      <c r="F371" s="31"/>
      <c r="G371" s="32"/>
      <c r="H371" s="42" t="str">
        <f t="shared" si="26"/>
        <v/>
      </c>
    </row>
    <row r="372" spans="1:8" ht="13.5" thickBot="1">
      <c r="A372" s="154"/>
      <c r="B372" s="28">
        <v>10</v>
      </c>
      <c r="C372" s="29"/>
      <c r="D372" s="30"/>
      <c r="E372" s="30"/>
      <c r="F372" s="31"/>
      <c r="G372" s="32"/>
      <c r="H372" s="42" t="str">
        <f t="shared" si="26"/>
        <v/>
      </c>
    </row>
    <row r="373" spans="1:8" ht="13.5" thickBot="1">
      <c r="A373" s="154"/>
      <c r="B373" s="28">
        <v>11</v>
      </c>
      <c r="C373" s="29"/>
      <c r="D373" s="30"/>
      <c r="E373" s="30"/>
      <c r="F373" s="31"/>
      <c r="G373" s="32"/>
      <c r="H373" s="42" t="str">
        <f t="shared" si="26"/>
        <v/>
      </c>
    </row>
    <row r="374" spans="1:8" ht="13.5" thickBot="1">
      <c r="A374" s="154"/>
      <c r="B374" s="28">
        <v>12</v>
      </c>
      <c r="C374" s="29"/>
      <c r="D374" s="30"/>
      <c r="E374" s="30"/>
      <c r="F374" s="31"/>
      <c r="G374" s="32"/>
      <c r="H374" s="42" t="str">
        <f t="shared" si="26"/>
        <v/>
      </c>
    </row>
    <row r="375" spans="1:8" ht="13.5" thickBot="1">
      <c r="A375" s="154"/>
      <c r="B375" s="28">
        <v>13</v>
      </c>
      <c r="C375" s="29"/>
      <c r="D375" s="30"/>
      <c r="E375" s="30"/>
      <c r="F375" s="31"/>
      <c r="G375" s="32"/>
      <c r="H375" s="42" t="str">
        <f t="shared" si="26"/>
        <v/>
      </c>
    </row>
    <row r="376" spans="1:8" ht="13.5" thickBot="1">
      <c r="A376" s="154"/>
      <c r="B376" s="28">
        <v>14</v>
      </c>
      <c r="C376" s="29"/>
      <c r="D376" s="30"/>
      <c r="E376" s="30"/>
      <c r="F376" s="31"/>
      <c r="G376" s="32"/>
      <c r="H376" s="42" t="str">
        <f t="shared" si="26"/>
        <v/>
      </c>
    </row>
    <row r="377" spans="1:8" ht="13.5" thickBot="1">
      <c r="A377" s="154"/>
      <c r="B377" s="28">
        <v>15</v>
      </c>
      <c r="C377" s="29"/>
      <c r="D377" s="30"/>
      <c r="E377" s="30"/>
      <c r="F377" s="31"/>
      <c r="G377" s="32"/>
      <c r="H377" s="42" t="str">
        <f t="shared" si="26"/>
        <v/>
      </c>
    </row>
    <row r="378" spans="1:8" ht="13.5" thickBot="1">
      <c r="A378" s="154"/>
      <c r="B378" s="28">
        <v>16</v>
      </c>
      <c r="C378" s="29"/>
      <c r="D378" s="30"/>
      <c r="E378" s="30"/>
      <c r="F378" s="31"/>
      <c r="G378" s="32"/>
      <c r="H378" s="42" t="str">
        <f t="shared" si="26"/>
        <v/>
      </c>
    </row>
    <row r="379" spans="1:8" ht="13.5" thickBot="1">
      <c r="A379" s="154"/>
      <c r="B379" s="28">
        <v>17</v>
      </c>
      <c r="C379" s="29"/>
      <c r="D379" s="30"/>
      <c r="E379" s="30"/>
      <c r="F379" s="31"/>
      <c r="G379" s="32"/>
      <c r="H379" s="42" t="str">
        <f t="shared" si="26"/>
        <v/>
      </c>
    </row>
    <row r="380" spans="1:8" ht="13.5" thickBot="1">
      <c r="A380" s="154"/>
      <c r="B380" s="28">
        <v>18</v>
      </c>
      <c r="C380" s="29"/>
      <c r="D380" s="30"/>
      <c r="E380" s="30"/>
      <c r="F380" s="31"/>
      <c r="G380" s="32"/>
      <c r="H380" s="42" t="str">
        <f t="shared" si="26"/>
        <v/>
      </c>
    </row>
    <row r="381" spans="1:8" ht="13.5" thickBot="1">
      <c r="A381" s="154"/>
      <c r="B381" s="28">
        <v>19</v>
      </c>
      <c r="C381" s="29"/>
      <c r="D381" s="30"/>
      <c r="E381" s="30"/>
      <c r="F381" s="31"/>
      <c r="G381" s="32"/>
      <c r="H381" s="42" t="str">
        <f t="shared" si="26"/>
        <v/>
      </c>
    </row>
    <row r="382" spans="1:8" ht="13.5" thickBot="1">
      <c r="A382" s="155"/>
      <c r="B382" s="36">
        <v>20</v>
      </c>
      <c r="C382" s="37"/>
      <c r="D382" s="38"/>
      <c r="E382" s="38"/>
      <c r="F382" s="39"/>
      <c r="G382" s="40"/>
      <c r="H382" s="42" t="str">
        <f t="shared" si="26"/>
        <v/>
      </c>
    </row>
    <row r="383" spans="1:8" ht="13.5" thickBot="1">
      <c r="A383" s="45"/>
      <c r="B383" s="18">
        <v>1</v>
      </c>
      <c r="C383" s="19"/>
      <c r="D383" s="20"/>
      <c r="E383" s="20"/>
      <c r="F383" s="21"/>
      <c r="G383" s="22"/>
      <c r="H383" s="42" t="str">
        <f t="shared" si="26"/>
        <v/>
      </c>
    </row>
    <row r="384" spans="1:8" ht="13.5" thickBot="1">
      <c r="A384" s="27" t="s">
        <v>12</v>
      </c>
      <c r="B384" s="28">
        <v>2</v>
      </c>
      <c r="C384" s="29"/>
      <c r="D384" s="30"/>
      <c r="E384" s="30"/>
      <c r="F384" s="31"/>
      <c r="G384" s="32"/>
      <c r="H384" s="42" t="str">
        <f t="shared" si="26"/>
        <v/>
      </c>
    </row>
    <row r="385" spans="1:8" ht="13.5" thickBot="1">
      <c r="A385" s="153"/>
      <c r="B385" s="28">
        <v>3</v>
      </c>
      <c r="C385" s="29"/>
      <c r="D385" s="30"/>
      <c r="E385" s="30"/>
      <c r="F385" s="31"/>
      <c r="G385" s="32"/>
      <c r="H385" s="42" t="str">
        <f t="shared" si="26"/>
        <v/>
      </c>
    </row>
    <row r="386" spans="1:8" ht="13.5" thickBot="1">
      <c r="A386" s="154"/>
      <c r="B386" s="28">
        <v>4</v>
      </c>
      <c r="C386" s="29"/>
      <c r="D386" s="30"/>
      <c r="E386" s="30"/>
      <c r="F386" s="31"/>
      <c r="G386" s="32"/>
      <c r="H386" s="42" t="str">
        <f t="shared" si="26"/>
        <v/>
      </c>
    </row>
    <row r="387" spans="1:8" ht="13.5" thickBot="1">
      <c r="A387" s="154"/>
      <c r="B387" s="28">
        <v>5</v>
      </c>
      <c r="C387" s="29"/>
      <c r="D387" s="30"/>
      <c r="E387" s="30"/>
      <c r="F387" s="31"/>
      <c r="G387" s="32"/>
      <c r="H387" s="42" t="str">
        <f t="shared" si="26"/>
        <v/>
      </c>
    </row>
    <row r="388" spans="1:8" ht="13.5" thickBot="1">
      <c r="A388" s="154"/>
      <c r="B388" s="28">
        <v>6</v>
      </c>
      <c r="C388" s="29"/>
      <c r="D388" s="30"/>
      <c r="E388" s="30"/>
      <c r="F388" s="31"/>
      <c r="G388" s="32"/>
      <c r="H388" s="42" t="str">
        <f t="shared" ref="H388:H451" si="27">IF(COUNTA($C388:$G388)&lt;COUNTA($C$2:$G$2),"",IF(COUNTIF($C388:$G388,"no")&gt;0,"No","Yes"))</f>
        <v/>
      </c>
    </row>
    <row r="389" spans="1:8" ht="13.5" thickBot="1">
      <c r="A389" s="154"/>
      <c r="B389" s="28">
        <v>7</v>
      </c>
      <c r="C389" s="29"/>
      <c r="D389" s="30"/>
      <c r="E389" s="30"/>
      <c r="F389" s="31"/>
      <c r="G389" s="32"/>
      <c r="H389" s="42" t="str">
        <f t="shared" si="27"/>
        <v/>
      </c>
    </row>
    <row r="390" spans="1:8" ht="13.5" thickBot="1">
      <c r="A390" s="154"/>
      <c r="B390" s="28">
        <v>8</v>
      </c>
      <c r="C390" s="29"/>
      <c r="D390" s="30"/>
      <c r="E390" s="30"/>
      <c r="F390" s="31"/>
      <c r="G390" s="32"/>
      <c r="H390" s="42" t="str">
        <f t="shared" si="27"/>
        <v/>
      </c>
    </row>
    <row r="391" spans="1:8" ht="13.5" thickBot="1">
      <c r="A391" s="154"/>
      <c r="B391" s="28">
        <v>9</v>
      </c>
      <c r="C391" s="29"/>
      <c r="D391" s="30"/>
      <c r="E391" s="30"/>
      <c r="F391" s="31"/>
      <c r="G391" s="32"/>
      <c r="H391" s="42" t="str">
        <f t="shared" si="27"/>
        <v/>
      </c>
    </row>
    <row r="392" spans="1:8" ht="13.5" thickBot="1">
      <c r="A392" s="154"/>
      <c r="B392" s="28">
        <v>10</v>
      </c>
      <c r="C392" s="29"/>
      <c r="D392" s="30"/>
      <c r="E392" s="30"/>
      <c r="F392" s="31"/>
      <c r="G392" s="32"/>
      <c r="H392" s="42" t="str">
        <f t="shared" si="27"/>
        <v/>
      </c>
    </row>
    <row r="393" spans="1:8" ht="13.5" thickBot="1">
      <c r="A393" s="154"/>
      <c r="B393" s="28">
        <v>11</v>
      </c>
      <c r="C393" s="29"/>
      <c r="D393" s="30"/>
      <c r="E393" s="30"/>
      <c r="F393" s="31"/>
      <c r="G393" s="32"/>
      <c r="H393" s="42" t="str">
        <f t="shared" si="27"/>
        <v/>
      </c>
    </row>
    <row r="394" spans="1:8" ht="13.5" thickBot="1">
      <c r="A394" s="154"/>
      <c r="B394" s="28">
        <v>12</v>
      </c>
      <c r="C394" s="29"/>
      <c r="D394" s="30"/>
      <c r="E394" s="30"/>
      <c r="F394" s="31"/>
      <c r="G394" s="32"/>
      <c r="H394" s="42" t="str">
        <f t="shared" si="27"/>
        <v/>
      </c>
    </row>
    <row r="395" spans="1:8" ht="13.5" thickBot="1">
      <c r="A395" s="154"/>
      <c r="B395" s="28">
        <v>13</v>
      </c>
      <c r="C395" s="29"/>
      <c r="D395" s="30"/>
      <c r="E395" s="30"/>
      <c r="F395" s="31"/>
      <c r="G395" s="32"/>
      <c r="H395" s="42" t="str">
        <f t="shared" si="27"/>
        <v/>
      </c>
    </row>
    <row r="396" spans="1:8" ht="13.5" thickBot="1">
      <c r="A396" s="154"/>
      <c r="B396" s="28">
        <v>14</v>
      </c>
      <c r="C396" s="29"/>
      <c r="D396" s="30"/>
      <c r="E396" s="30"/>
      <c r="F396" s="31"/>
      <c r="G396" s="32"/>
      <c r="H396" s="42" t="str">
        <f t="shared" si="27"/>
        <v/>
      </c>
    </row>
    <row r="397" spans="1:8" ht="13.5" thickBot="1">
      <c r="A397" s="154"/>
      <c r="B397" s="28">
        <v>15</v>
      </c>
      <c r="C397" s="29"/>
      <c r="D397" s="30"/>
      <c r="E397" s="30"/>
      <c r="F397" s="31"/>
      <c r="G397" s="32"/>
      <c r="H397" s="42" t="str">
        <f t="shared" si="27"/>
        <v/>
      </c>
    </row>
    <row r="398" spans="1:8" ht="13.5" thickBot="1">
      <c r="A398" s="154"/>
      <c r="B398" s="28">
        <v>16</v>
      </c>
      <c r="C398" s="29"/>
      <c r="D398" s="30"/>
      <c r="E398" s="30"/>
      <c r="F398" s="31"/>
      <c r="G398" s="32"/>
      <c r="H398" s="42" t="str">
        <f t="shared" si="27"/>
        <v/>
      </c>
    </row>
    <row r="399" spans="1:8" ht="13.5" thickBot="1">
      <c r="A399" s="154"/>
      <c r="B399" s="28">
        <v>17</v>
      </c>
      <c r="C399" s="29"/>
      <c r="D399" s="30"/>
      <c r="E399" s="30"/>
      <c r="F399" s="31"/>
      <c r="G399" s="32"/>
      <c r="H399" s="42" t="str">
        <f t="shared" si="27"/>
        <v/>
      </c>
    </row>
    <row r="400" spans="1:8" ht="13.5" thickBot="1">
      <c r="A400" s="154"/>
      <c r="B400" s="28">
        <v>18</v>
      </c>
      <c r="C400" s="29"/>
      <c r="D400" s="30"/>
      <c r="E400" s="30"/>
      <c r="F400" s="31"/>
      <c r="G400" s="32"/>
      <c r="H400" s="42" t="str">
        <f t="shared" si="27"/>
        <v/>
      </c>
    </row>
    <row r="401" spans="1:8" ht="13.5" thickBot="1">
      <c r="A401" s="154"/>
      <c r="B401" s="28">
        <v>19</v>
      </c>
      <c r="C401" s="29"/>
      <c r="D401" s="30"/>
      <c r="E401" s="30"/>
      <c r="F401" s="31"/>
      <c r="G401" s="32"/>
      <c r="H401" s="42" t="str">
        <f t="shared" si="27"/>
        <v/>
      </c>
    </row>
    <row r="402" spans="1:8" ht="13.5" thickBot="1">
      <c r="A402" s="155"/>
      <c r="B402" s="36">
        <v>20</v>
      </c>
      <c r="C402" s="37"/>
      <c r="D402" s="38"/>
      <c r="E402" s="38"/>
      <c r="F402" s="39"/>
      <c r="G402" s="40"/>
      <c r="H402" s="42" t="str">
        <f t="shared" si="27"/>
        <v/>
      </c>
    </row>
    <row r="403" spans="1:8" ht="13.5" thickBot="1">
      <c r="A403" s="45"/>
      <c r="B403" s="18">
        <v>1</v>
      </c>
      <c r="C403" s="19"/>
      <c r="D403" s="20"/>
      <c r="E403" s="20"/>
      <c r="F403" s="21"/>
      <c r="G403" s="22"/>
      <c r="H403" s="42" t="str">
        <f t="shared" si="27"/>
        <v/>
      </c>
    </row>
    <row r="404" spans="1:8" ht="13.5" thickBot="1">
      <c r="A404" s="27" t="s">
        <v>12</v>
      </c>
      <c r="B404" s="28">
        <v>2</v>
      </c>
      <c r="C404" s="29"/>
      <c r="D404" s="30"/>
      <c r="E404" s="30"/>
      <c r="F404" s="31"/>
      <c r="G404" s="32"/>
      <c r="H404" s="42" t="str">
        <f t="shared" si="27"/>
        <v/>
      </c>
    </row>
    <row r="405" spans="1:8" ht="13.5" thickBot="1">
      <c r="A405" s="153"/>
      <c r="B405" s="28">
        <v>3</v>
      </c>
      <c r="C405" s="29"/>
      <c r="D405" s="30"/>
      <c r="E405" s="30"/>
      <c r="F405" s="31"/>
      <c r="G405" s="32"/>
      <c r="H405" s="42" t="str">
        <f t="shared" si="27"/>
        <v/>
      </c>
    </row>
    <row r="406" spans="1:8" ht="13.5" thickBot="1">
      <c r="A406" s="154"/>
      <c r="B406" s="28">
        <v>4</v>
      </c>
      <c r="C406" s="29"/>
      <c r="D406" s="30"/>
      <c r="E406" s="30"/>
      <c r="F406" s="31"/>
      <c r="G406" s="32"/>
      <c r="H406" s="42" t="str">
        <f t="shared" si="27"/>
        <v/>
      </c>
    </row>
    <row r="407" spans="1:8" ht="13.5" thickBot="1">
      <c r="A407" s="154"/>
      <c r="B407" s="28">
        <v>5</v>
      </c>
      <c r="C407" s="29"/>
      <c r="D407" s="30"/>
      <c r="E407" s="30"/>
      <c r="F407" s="31"/>
      <c r="G407" s="32"/>
      <c r="H407" s="42" t="str">
        <f t="shared" si="27"/>
        <v/>
      </c>
    </row>
    <row r="408" spans="1:8" ht="13.5" thickBot="1">
      <c r="A408" s="154"/>
      <c r="B408" s="28">
        <v>6</v>
      </c>
      <c r="C408" s="29"/>
      <c r="D408" s="30"/>
      <c r="E408" s="30"/>
      <c r="F408" s="31"/>
      <c r="G408" s="32"/>
      <c r="H408" s="42" t="str">
        <f t="shared" si="27"/>
        <v/>
      </c>
    </row>
    <row r="409" spans="1:8" ht="13.5" thickBot="1">
      <c r="A409" s="154"/>
      <c r="B409" s="28">
        <v>7</v>
      </c>
      <c r="C409" s="29"/>
      <c r="D409" s="30"/>
      <c r="E409" s="30"/>
      <c r="F409" s="31"/>
      <c r="G409" s="32"/>
      <c r="H409" s="42" t="str">
        <f t="shared" si="27"/>
        <v/>
      </c>
    </row>
    <row r="410" spans="1:8" ht="13.5" thickBot="1">
      <c r="A410" s="154"/>
      <c r="B410" s="28">
        <v>8</v>
      </c>
      <c r="C410" s="29"/>
      <c r="D410" s="30"/>
      <c r="E410" s="30"/>
      <c r="F410" s="31"/>
      <c r="G410" s="32"/>
      <c r="H410" s="42" t="str">
        <f t="shared" si="27"/>
        <v/>
      </c>
    </row>
    <row r="411" spans="1:8" ht="13.5" thickBot="1">
      <c r="A411" s="154"/>
      <c r="B411" s="28">
        <v>9</v>
      </c>
      <c r="C411" s="29"/>
      <c r="D411" s="30"/>
      <c r="E411" s="30"/>
      <c r="F411" s="31"/>
      <c r="G411" s="32"/>
      <c r="H411" s="42" t="str">
        <f t="shared" si="27"/>
        <v/>
      </c>
    </row>
    <row r="412" spans="1:8" ht="13.5" thickBot="1">
      <c r="A412" s="154"/>
      <c r="B412" s="28">
        <v>10</v>
      </c>
      <c r="C412" s="29"/>
      <c r="D412" s="30"/>
      <c r="E412" s="30"/>
      <c r="F412" s="31"/>
      <c r="G412" s="32"/>
      <c r="H412" s="42" t="str">
        <f t="shared" si="27"/>
        <v/>
      </c>
    </row>
    <row r="413" spans="1:8" ht="13.5" thickBot="1">
      <c r="A413" s="154"/>
      <c r="B413" s="28">
        <v>11</v>
      </c>
      <c r="C413" s="29"/>
      <c r="D413" s="30"/>
      <c r="E413" s="30"/>
      <c r="F413" s="31"/>
      <c r="G413" s="32"/>
      <c r="H413" s="42" t="str">
        <f t="shared" si="27"/>
        <v/>
      </c>
    </row>
    <row r="414" spans="1:8" ht="13.5" thickBot="1">
      <c r="A414" s="154"/>
      <c r="B414" s="28">
        <v>12</v>
      </c>
      <c r="C414" s="29"/>
      <c r="D414" s="30"/>
      <c r="E414" s="30"/>
      <c r="F414" s="31"/>
      <c r="G414" s="32"/>
      <c r="H414" s="42" t="str">
        <f t="shared" si="27"/>
        <v/>
      </c>
    </row>
    <row r="415" spans="1:8" ht="13.5" thickBot="1">
      <c r="A415" s="154"/>
      <c r="B415" s="28">
        <v>13</v>
      </c>
      <c r="C415" s="29"/>
      <c r="D415" s="30"/>
      <c r="E415" s="30"/>
      <c r="F415" s="31"/>
      <c r="G415" s="32"/>
      <c r="H415" s="42" t="str">
        <f t="shared" si="27"/>
        <v/>
      </c>
    </row>
    <row r="416" spans="1:8" ht="13.5" thickBot="1">
      <c r="A416" s="154"/>
      <c r="B416" s="28">
        <v>14</v>
      </c>
      <c r="C416" s="29"/>
      <c r="D416" s="30"/>
      <c r="E416" s="30"/>
      <c r="F416" s="31"/>
      <c r="G416" s="32"/>
      <c r="H416" s="42" t="str">
        <f t="shared" si="27"/>
        <v/>
      </c>
    </row>
    <row r="417" spans="1:8" ht="13.5" thickBot="1">
      <c r="A417" s="154"/>
      <c r="B417" s="28">
        <v>15</v>
      </c>
      <c r="C417" s="29"/>
      <c r="D417" s="30"/>
      <c r="E417" s="30"/>
      <c r="F417" s="31"/>
      <c r="G417" s="32"/>
      <c r="H417" s="42" t="str">
        <f t="shared" si="27"/>
        <v/>
      </c>
    </row>
    <row r="418" spans="1:8" ht="13.5" thickBot="1">
      <c r="A418" s="154"/>
      <c r="B418" s="28">
        <v>16</v>
      </c>
      <c r="C418" s="29"/>
      <c r="D418" s="30"/>
      <c r="E418" s="30"/>
      <c r="F418" s="31"/>
      <c r="G418" s="32"/>
      <c r="H418" s="42" t="str">
        <f t="shared" si="27"/>
        <v/>
      </c>
    </row>
    <row r="419" spans="1:8" ht="13.5" thickBot="1">
      <c r="A419" s="154"/>
      <c r="B419" s="28">
        <v>17</v>
      </c>
      <c r="C419" s="29"/>
      <c r="D419" s="30"/>
      <c r="E419" s="30"/>
      <c r="F419" s="31"/>
      <c r="G419" s="32"/>
      <c r="H419" s="42" t="str">
        <f t="shared" si="27"/>
        <v/>
      </c>
    </row>
    <row r="420" spans="1:8" ht="13.5" thickBot="1">
      <c r="A420" s="154"/>
      <c r="B420" s="28">
        <v>18</v>
      </c>
      <c r="C420" s="29"/>
      <c r="D420" s="30"/>
      <c r="E420" s="30"/>
      <c r="F420" s="31"/>
      <c r="G420" s="32"/>
      <c r="H420" s="42" t="str">
        <f t="shared" si="27"/>
        <v/>
      </c>
    </row>
    <row r="421" spans="1:8" ht="13.5" thickBot="1">
      <c r="A421" s="154"/>
      <c r="B421" s="28">
        <v>19</v>
      </c>
      <c r="C421" s="29"/>
      <c r="D421" s="30"/>
      <c r="E421" s="30"/>
      <c r="F421" s="31"/>
      <c r="G421" s="32"/>
      <c r="H421" s="42" t="str">
        <f t="shared" si="27"/>
        <v/>
      </c>
    </row>
    <row r="422" spans="1:8" ht="13.5" thickBot="1">
      <c r="A422" s="155"/>
      <c r="B422" s="36">
        <v>20</v>
      </c>
      <c r="C422" s="37"/>
      <c r="D422" s="38"/>
      <c r="E422" s="38"/>
      <c r="F422" s="39"/>
      <c r="G422" s="40"/>
      <c r="H422" s="42" t="str">
        <f t="shared" si="27"/>
        <v/>
      </c>
    </row>
    <row r="423" spans="1:8" ht="13.5" thickBot="1">
      <c r="A423" s="45"/>
      <c r="B423" s="18">
        <v>1</v>
      </c>
      <c r="C423" s="19"/>
      <c r="D423" s="20"/>
      <c r="E423" s="20"/>
      <c r="F423" s="21"/>
      <c r="G423" s="22"/>
      <c r="H423" s="42" t="str">
        <f t="shared" si="27"/>
        <v/>
      </c>
    </row>
    <row r="424" spans="1:8" ht="13.5" thickBot="1">
      <c r="A424" s="27" t="s">
        <v>12</v>
      </c>
      <c r="B424" s="28">
        <v>2</v>
      </c>
      <c r="C424" s="29"/>
      <c r="D424" s="30"/>
      <c r="E424" s="30"/>
      <c r="F424" s="31"/>
      <c r="G424" s="32"/>
      <c r="H424" s="42" t="str">
        <f t="shared" si="27"/>
        <v/>
      </c>
    </row>
    <row r="425" spans="1:8" ht="13.5" thickBot="1">
      <c r="A425" s="153"/>
      <c r="B425" s="28">
        <v>3</v>
      </c>
      <c r="C425" s="29"/>
      <c r="D425" s="30"/>
      <c r="E425" s="30"/>
      <c r="F425" s="31"/>
      <c r="G425" s="32"/>
      <c r="H425" s="42" t="str">
        <f t="shared" si="27"/>
        <v/>
      </c>
    </row>
    <row r="426" spans="1:8" ht="13.5" thickBot="1">
      <c r="A426" s="154"/>
      <c r="B426" s="28">
        <v>4</v>
      </c>
      <c r="C426" s="29"/>
      <c r="D426" s="30"/>
      <c r="E426" s="30"/>
      <c r="F426" s="31"/>
      <c r="G426" s="32"/>
      <c r="H426" s="42" t="str">
        <f t="shared" si="27"/>
        <v/>
      </c>
    </row>
    <row r="427" spans="1:8" ht="13.5" thickBot="1">
      <c r="A427" s="154"/>
      <c r="B427" s="28">
        <v>5</v>
      </c>
      <c r="C427" s="29"/>
      <c r="D427" s="30"/>
      <c r="E427" s="30"/>
      <c r="F427" s="31"/>
      <c r="G427" s="32"/>
      <c r="H427" s="42" t="str">
        <f t="shared" si="27"/>
        <v/>
      </c>
    </row>
    <row r="428" spans="1:8" ht="13.5" thickBot="1">
      <c r="A428" s="154"/>
      <c r="B428" s="28">
        <v>6</v>
      </c>
      <c r="C428" s="29"/>
      <c r="D428" s="30"/>
      <c r="E428" s="30"/>
      <c r="F428" s="31"/>
      <c r="G428" s="32"/>
      <c r="H428" s="42" t="str">
        <f t="shared" si="27"/>
        <v/>
      </c>
    </row>
    <row r="429" spans="1:8" ht="13.5" thickBot="1">
      <c r="A429" s="154"/>
      <c r="B429" s="28">
        <v>7</v>
      </c>
      <c r="C429" s="29"/>
      <c r="D429" s="30"/>
      <c r="E429" s="30"/>
      <c r="F429" s="31"/>
      <c r="G429" s="32"/>
      <c r="H429" s="42" t="str">
        <f t="shared" si="27"/>
        <v/>
      </c>
    </row>
    <row r="430" spans="1:8" ht="13.5" thickBot="1">
      <c r="A430" s="154"/>
      <c r="B430" s="28">
        <v>8</v>
      </c>
      <c r="C430" s="29"/>
      <c r="D430" s="30"/>
      <c r="E430" s="30"/>
      <c r="F430" s="31"/>
      <c r="G430" s="32"/>
      <c r="H430" s="42" t="str">
        <f t="shared" si="27"/>
        <v/>
      </c>
    </row>
    <row r="431" spans="1:8" ht="13.5" thickBot="1">
      <c r="A431" s="154"/>
      <c r="B431" s="28">
        <v>9</v>
      </c>
      <c r="C431" s="29"/>
      <c r="D431" s="30"/>
      <c r="E431" s="30"/>
      <c r="F431" s="31"/>
      <c r="G431" s="32"/>
      <c r="H431" s="42" t="str">
        <f t="shared" si="27"/>
        <v/>
      </c>
    </row>
    <row r="432" spans="1:8" ht="13.5" thickBot="1">
      <c r="A432" s="154"/>
      <c r="B432" s="28">
        <v>10</v>
      </c>
      <c r="C432" s="29"/>
      <c r="D432" s="30"/>
      <c r="E432" s="30"/>
      <c r="F432" s="31"/>
      <c r="G432" s="32"/>
      <c r="H432" s="42" t="str">
        <f t="shared" si="27"/>
        <v/>
      </c>
    </row>
    <row r="433" spans="1:8" ht="13.5" thickBot="1">
      <c r="A433" s="154"/>
      <c r="B433" s="28">
        <v>11</v>
      </c>
      <c r="C433" s="29"/>
      <c r="D433" s="30"/>
      <c r="E433" s="30"/>
      <c r="F433" s="31"/>
      <c r="G433" s="32"/>
      <c r="H433" s="42" t="str">
        <f t="shared" si="27"/>
        <v/>
      </c>
    </row>
    <row r="434" spans="1:8" ht="13.5" thickBot="1">
      <c r="A434" s="154"/>
      <c r="B434" s="28">
        <v>12</v>
      </c>
      <c r="C434" s="29"/>
      <c r="D434" s="30"/>
      <c r="E434" s="30"/>
      <c r="F434" s="31"/>
      <c r="G434" s="32"/>
      <c r="H434" s="42" t="str">
        <f t="shared" si="27"/>
        <v/>
      </c>
    </row>
    <row r="435" spans="1:8" ht="13.5" thickBot="1">
      <c r="A435" s="154"/>
      <c r="B435" s="28">
        <v>13</v>
      </c>
      <c r="C435" s="29"/>
      <c r="D435" s="30"/>
      <c r="E435" s="30"/>
      <c r="F435" s="31"/>
      <c r="G435" s="32"/>
      <c r="H435" s="42" t="str">
        <f t="shared" si="27"/>
        <v/>
      </c>
    </row>
    <row r="436" spans="1:8" ht="13.5" thickBot="1">
      <c r="A436" s="154"/>
      <c r="B436" s="28">
        <v>14</v>
      </c>
      <c r="C436" s="29"/>
      <c r="D436" s="30"/>
      <c r="E436" s="30"/>
      <c r="F436" s="31"/>
      <c r="G436" s="32"/>
      <c r="H436" s="42" t="str">
        <f t="shared" si="27"/>
        <v/>
      </c>
    </row>
    <row r="437" spans="1:8" ht="13.5" thickBot="1">
      <c r="A437" s="154"/>
      <c r="B437" s="28">
        <v>15</v>
      </c>
      <c r="C437" s="29"/>
      <c r="D437" s="30"/>
      <c r="E437" s="30"/>
      <c r="F437" s="31"/>
      <c r="G437" s="32"/>
      <c r="H437" s="42" t="str">
        <f t="shared" si="27"/>
        <v/>
      </c>
    </row>
    <row r="438" spans="1:8" ht="13.5" thickBot="1">
      <c r="A438" s="154"/>
      <c r="B438" s="28">
        <v>16</v>
      </c>
      <c r="C438" s="29"/>
      <c r="D438" s="30"/>
      <c r="E438" s="30"/>
      <c r="F438" s="31"/>
      <c r="G438" s="32"/>
      <c r="H438" s="42" t="str">
        <f t="shared" si="27"/>
        <v/>
      </c>
    </row>
    <row r="439" spans="1:8" ht="13.5" thickBot="1">
      <c r="A439" s="154"/>
      <c r="B439" s="28">
        <v>17</v>
      </c>
      <c r="C439" s="29"/>
      <c r="D439" s="30"/>
      <c r="E439" s="30"/>
      <c r="F439" s="31"/>
      <c r="G439" s="32"/>
      <c r="H439" s="42" t="str">
        <f t="shared" si="27"/>
        <v/>
      </c>
    </row>
    <row r="440" spans="1:8" ht="13.5" thickBot="1">
      <c r="A440" s="154"/>
      <c r="B440" s="28">
        <v>18</v>
      </c>
      <c r="C440" s="29"/>
      <c r="D440" s="30"/>
      <c r="E440" s="30"/>
      <c r="F440" s="31"/>
      <c r="G440" s="32"/>
      <c r="H440" s="42" t="str">
        <f t="shared" si="27"/>
        <v/>
      </c>
    </row>
    <row r="441" spans="1:8" ht="13.5" thickBot="1">
      <c r="A441" s="154"/>
      <c r="B441" s="28">
        <v>19</v>
      </c>
      <c r="C441" s="29"/>
      <c r="D441" s="30"/>
      <c r="E441" s="30"/>
      <c r="F441" s="31"/>
      <c r="G441" s="32"/>
      <c r="H441" s="42" t="str">
        <f t="shared" si="27"/>
        <v/>
      </c>
    </row>
    <row r="442" spans="1:8" ht="13.5" thickBot="1">
      <c r="A442" s="155"/>
      <c r="B442" s="36">
        <v>20</v>
      </c>
      <c r="C442" s="37"/>
      <c r="D442" s="38"/>
      <c r="E442" s="38"/>
      <c r="F442" s="39"/>
      <c r="G442" s="40"/>
      <c r="H442" s="42" t="str">
        <f t="shared" si="27"/>
        <v/>
      </c>
    </row>
    <row r="443" spans="1:8" ht="13.5" thickBot="1">
      <c r="A443" s="45"/>
      <c r="B443" s="18">
        <v>1</v>
      </c>
      <c r="C443" s="19"/>
      <c r="D443" s="20"/>
      <c r="E443" s="20"/>
      <c r="F443" s="21"/>
      <c r="G443" s="22"/>
      <c r="H443" s="42" t="str">
        <f t="shared" si="27"/>
        <v/>
      </c>
    </row>
    <row r="444" spans="1:8" ht="13.5" thickBot="1">
      <c r="A444" s="27" t="s">
        <v>12</v>
      </c>
      <c r="B444" s="28">
        <v>2</v>
      </c>
      <c r="C444" s="29"/>
      <c r="D444" s="30"/>
      <c r="E444" s="30"/>
      <c r="F444" s="31"/>
      <c r="G444" s="32"/>
      <c r="H444" s="42" t="str">
        <f t="shared" si="27"/>
        <v/>
      </c>
    </row>
    <row r="445" spans="1:8" ht="13.5" thickBot="1">
      <c r="A445" s="153"/>
      <c r="B445" s="28">
        <v>3</v>
      </c>
      <c r="C445" s="29"/>
      <c r="D445" s="30"/>
      <c r="E445" s="30"/>
      <c r="F445" s="31"/>
      <c r="G445" s="32"/>
      <c r="H445" s="42" t="str">
        <f t="shared" si="27"/>
        <v/>
      </c>
    </row>
    <row r="446" spans="1:8" ht="13.5" thickBot="1">
      <c r="A446" s="154"/>
      <c r="B446" s="28">
        <v>4</v>
      </c>
      <c r="C446" s="29"/>
      <c r="D446" s="30"/>
      <c r="E446" s="30"/>
      <c r="F446" s="31"/>
      <c r="G446" s="32"/>
      <c r="H446" s="42" t="str">
        <f t="shared" si="27"/>
        <v/>
      </c>
    </row>
    <row r="447" spans="1:8" ht="13.5" thickBot="1">
      <c r="A447" s="154"/>
      <c r="B447" s="28">
        <v>5</v>
      </c>
      <c r="C447" s="29"/>
      <c r="D447" s="30"/>
      <c r="E447" s="30"/>
      <c r="F447" s="31"/>
      <c r="G447" s="32"/>
      <c r="H447" s="42" t="str">
        <f t="shared" si="27"/>
        <v/>
      </c>
    </row>
    <row r="448" spans="1:8" ht="13.5" thickBot="1">
      <c r="A448" s="154"/>
      <c r="B448" s="28">
        <v>6</v>
      </c>
      <c r="C448" s="29"/>
      <c r="D448" s="30"/>
      <c r="E448" s="30"/>
      <c r="F448" s="31"/>
      <c r="G448" s="32"/>
      <c r="H448" s="42" t="str">
        <f t="shared" si="27"/>
        <v/>
      </c>
    </row>
    <row r="449" spans="1:8" ht="13.5" thickBot="1">
      <c r="A449" s="154"/>
      <c r="B449" s="28">
        <v>7</v>
      </c>
      <c r="C449" s="29"/>
      <c r="D449" s="30"/>
      <c r="E449" s="30"/>
      <c r="F449" s="31"/>
      <c r="G449" s="32"/>
      <c r="H449" s="42" t="str">
        <f t="shared" si="27"/>
        <v/>
      </c>
    </row>
    <row r="450" spans="1:8" ht="13.5" thickBot="1">
      <c r="A450" s="154"/>
      <c r="B450" s="28">
        <v>8</v>
      </c>
      <c r="C450" s="29"/>
      <c r="D450" s="30"/>
      <c r="E450" s="30"/>
      <c r="F450" s="31"/>
      <c r="G450" s="32"/>
      <c r="H450" s="42" t="str">
        <f t="shared" si="27"/>
        <v/>
      </c>
    </row>
    <row r="451" spans="1:8" ht="13.5" thickBot="1">
      <c r="A451" s="154"/>
      <c r="B451" s="28">
        <v>9</v>
      </c>
      <c r="C451" s="29"/>
      <c r="D451" s="30"/>
      <c r="E451" s="30"/>
      <c r="F451" s="31"/>
      <c r="G451" s="32"/>
      <c r="H451" s="42" t="str">
        <f t="shared" si="27"/>
        <v/>
      </c>
    </row>
    <row r="452" spans="1:8" ht="13.5" thickBot="1">
      <c r="A452" s="154"/>
      <c r="B452" s="28">
        <v>10</v>
      </c>
      <c r="C452" s="29"/>
      <c r="D452" s="30"/>
      <c r="E452" s="30"/>
      <c r="F452" s="31"/>
      <c r="G452" s="32"/>
      <c r="H452" s="42" t="str">
        <f t="shared" ref="H452:H482" si="28">IF(COUNTA($C452:$G452)&lt;COUNTA($C$2:$G$2),"",IF(COUNTIF($C452:$G452,"no")&gt;0,"No","Yes"))</f>
        <v/>
      </c>
    </row>
    <row r="453" spans="1:8" ht="13.5" thickBot="1">
      <c r="A453" s="154"/>
      <c r="B453" s="28">
        <v>11</v>
      </c>
      <c r="C453" s="29"/>
      <c r="D453" s="30"/>
      <c r="E453" s="30"/>
      <c r="F453" s="31"/>
      <c r="G453" s="32"/>
      <c r="H453" s="42" t="str">
        <f t="shared" si="28"/>
        <v/>
      </c>
    </row>
    <row r="454" spans="1:8" ht="13.5" thickBot="1">
      <c r="A454" s="154"/>
      <c r="B454" s="28">
        <v>12</v>
      </c>
      <c r="C454" s="29"/>
      <c r="D454" s="30"/>
      <c r="E454" s="30"/>
      <c r="F454" s="31"/>
      <c r="G454" s="32"/>
      <c r="H454" s="42" t="str">
        <f t="shared" si="28"/>
        <v/>
      </c>
    </row>
    <row r="455" spans="1:8" ht="13.5" thickBot="1">
      <c r="A455" s="154"/>
      <c r="B455" s="28">
        <v>13</v>
      </c>
      <c r="C455" s="29"/>
      <c r="D455" s="30"/>
      <c r="E455" s="30"/>
      <c r="F455" s="31"/>
      <c r="G455" s="32"/>
      <c r="H455" s="42" t="str">
        <f t="shared" si="28"/>
        <v/>
      </c>
    </row>
    <row r="456" spans="1:8" ht="13.5" thickBot="1">
      <c r="A456" s="154"/>
      <c r="B456" s="28">
        <v>14</v>
      </c>
      <c r="C456" s="29"/>
      <c r="D456" s="30"/>
      <c r="E456" s="30"/>
      <c r="F456" s="31"/>
      <c r="G456" s="32"/>
      <c r="H456" s="42" t="str">
        <f t="shared" si="28"/>
        <v/>
      </c>
    </row>
    <row r="457" spans="1:8" ht="13.5" thickBot="1">
      <c r="A457" s="154"/>
      <c r="B457" s="28">
        <v>15</v>
      </c>
      <c r="C457" s="29"/>
      <c r="D457" s="30"/>
      <c r="E457" s="30"/>
      <c r="F457" s="31"/>
      <c r="G457" s="32"/>
      <c r="H457" s="42" t="str">
        <f t="shared" si="28"/>
        <v/>
      </c>
    </row>
    <row r="458" spans="1:8" ht="13.5" thickBot="1">
      <c r="A458" s="154"/>
      <c r="B458" s="28">
        <v>16</v>
      </c>
      <c r="C458" s="29"/>
      <c r="D458" s="30"/>
      <c r="E458" s="30"/>
      <c r="F458" s="31"/>
      <c r="G458" s="32"/>
      <c r="H458" s="42" t="str">
        <f t="shared" si="28"/>
        <v/>
      </c>
    </row>
    <row r="459" spans="1:8" ht="13.5" thickBot="1">
      <c r="A459" s="154"/>
      <c r="B459" s="28">
        <v>17</v>
      </c>
      <c r="C459" s="29"/>
      <c r="D459" s="30"/>
      <c r="E459" s="30"/>
      <c r="F459" s="31"/>
      <c r="G459" s="32"/>
      <c r="H459" s="42" t="str">
        <f t="shared" si="28"/>
        <v/>
      </c>
    </row>
    <row r="460" spans="1:8" ht="13.5" thickBot="1">
      <c r="A460" s="154"/>
      <c r="B460" s="28">
        <v>18</v>
      </c>
      <c r="C460" s="29"/>
      <c r="D460" s="30"/>
      <c r="E460" s="30"/>
      <c r="F460" s="31"/>
      <c r="G460" s="32"/>
      <c r="H460" s="42" t="str">
        <f t="shared" si="28"/>
        <v/>
      </c>
    </row>
    <row r="461" spans="1:8" ht="13.5" thickBot="1">
      <c r="A461" s="154"/>
      <c r="B461" s="28">
        <v>19</v>
      </c>
      <c r="C461" s="29"/>
      <c r="D461" s="30"/>
      <c r="E461" s="30"/>
      <c r="F461" s="31"/>
      <c r="G461" s="32"/>
      <c r="H461" s="42" t="str">
        <f t="shared" si="28"/>
        <v/>
      </c>
    </row>
    <row r="462" spans="1:8" ht="13.5" thickBot="1">
      <c r="A462" s="155"/>
      <c r="B462" s="36">
        <v>20</v>
      </c>
      <c r="C462" s="37"/>
      <c r="D462" s="38"/>
      <c r="E462" s="38"/>
      <c r="F462" s="39"/>
      <c r="G462" s="40"/>
      <c r="H462" s="42" t="str">
        <f t="shared" si="28"/>
        <v/>
      </c>
    </row>
    <row r="463" spans="1:8" ht="13.5" thickBot="1">
      <c r="A463" s="45"/>
      <c r="B463" s="18">
        <v>1</v>
      </c>
      <c r="C463" s="19"/>
      <c r="D463" s="20"/>
      <c r="E463" s="20"/>
      <c r="F463" s="21"/>
      <c r="G463" s="22"/>
      <c r="H463" s="42" t="str">
        <f t="shared" si="28"/>
        <v/>
      </c>
    </row>
    <row r="464" spans="1:8" ht="13.5" thickBot="1">
      <c r="A464" s="27" t="s">
        <v>12</v>
      </c>
      <c r="B464" s="28">
        <v>2</v>
      </c>
      <c r="C464" s="29"/>
      <c r="D464" s="30"/>
      <c r="E464" s="30"/>
      <c r="F464" s="31"/>
      <c r="G464" s="32"/>
      <c r="H464" s="42" t="str">
        <f t="shared" si="28"/>
        <v/>
      </c>
    </row>
    <row r="465" spans="1:8" ht="13.5" thickBot="1">
      <c r="A465" s="153"/>
      <c r="B465" s="28">
        <v>3</v>
      </c>
      <c r="C465" s="29"/>
      <c r="D465" s="30"/>
      <c r="E465" s="30"/>
      <c r="F465" s="31"/>
      <c r="G465" s="32"/>
      <c r="H465" s="42" t="str">
        <f t="shared" si="28"/>
        <v/>
      </c>
    </row>
    <row r="466" spans="1:8" ht="13.5" thickBot="1">
      <c r="A466" s="154"/>
      <c r="B466" s="28">
        <v>4</v>
      </c>
      <c r="C466" s="29"/>
      <c r="D466" s="30"/>
      <c r="E466" s="30"/>
      <c r="F466" s="31"/>
      <c r="G466" s="32"/>
      <c r="H466" s="42" t="str">
        <f t="shared" si="28"/>
        <v/>
      </c>
    </row>
    <row r="467" spans="1:8" ht="13.5" thickBot="1">
      <c r="A467" s="154"/>
      <c r="B467" s="28">
        <v>5</v>
      </c>
      <c r="C467" s="29"/>
      <c r="D467" s="30"/>
      <c r="E467" s="30"/>
      <c r="F467" s="31"/>
      <c r="G467" s="32"/>
      <c r="H467" s="42" t="str">
        <f t="shared" si="28"/>
        <v/>
      </c>
    </row>
    <row r="468" spans="1:8" ht="13.5" thickBot="1">
      <c r="A468" s="154"/>
      <c r="B468" s="28">
        <v>6</v>
      </c>
      <c r="C468" s="29"/>
      <c r="D468" s="30"/>
      <c r="E468" s="30"/>
      <c r="F468" s="31"/>
      <c r="G468" s="32"/>
      <c r="H468" s="42" t="str">
        <f t="shared" si="28"/>
        <v/>
      </c>
    </row>
    <row r="469" spans="1:8" ht="13.5" thickBot="1">
      <c r="A469" s="154"/>
      <c r="B469" s="28">
        <v>7</v>
      </c>
      <c r="C469" s="29"/>
      <c r="D469" s="30"/>
      <c r="E469" s="30"/>
      <c r="F469" s="31"/>
      <c r="G469" s="32"/>
      <c r="H469" s="42" t="str">
        <f t="shared" si="28"/>
        <v/>
      </c>
    </row>
    <row r="470" spans="1:8" ht="13.5" thickBot="1">
      <c r="A470" s="154"/>
      <c r="B470" s="28">
        <v>8</v>
      </c>
      <c r="C470" s="29"/>
      <c r="D470" s="30"/>
      <c r="E470" s="30"/>
      <c r="F470" s="31"/>
      <c r="G470" s="32"/>
      <c r="H470" s="42" t="str">
        <f t="shared" si="28"/>
        <v/>
      </c>
    </row>
    <row r="471" spans="1:8" ht="13.5" thickBot="1">
      <c r="A471" s="154"/>
      <c r="B471" s="28">
        <v>9</v>
      </c>
      <c r="C471" s="29"/>
      <c r="D471" s="30"/>
      <c r="E471" s="30"/>
      <c r="F471" s="31"/>
      <c r="G471" s="32"/>
      <c r="H471" s="42" t="str">
        <f t="shared" si="28"/>
        <v/>
      </c>
    </row>
    <row r="472" spans="1:8" ht="13.5" thickBot="1">
      <c r="A472" s="154"/>
      <c r="B472" s="28">
        <v>10</v>
      </c>
      <c r="C472" s="29"/>
      <c r="D472" s="30"/>
      <c r="E472" s="30"/>
      <c r="F472" s="31"/>
      <c r="G472" s="32"/>
      <c r="H472" s="42" t="str">
        <f t="shared" si="28"/>
        <v/>
      </c>
    </row>
    <row r="473" spans="1:8" ht="13.5" thickBot="1">
      <c r="A473" s="154"/>
      <c r="B473" s="28">
        <v>11</v>
      </c>
      <c r="C473" s="29"/>
      <c r="D473" s="30"/>
      <c r="E473" s="30"/>
      <c r="F473" s="31"/>
      <c r="G473" s="32"/>
      <c r="H473" s="42" t="str">
        <f t="shared" si="28"/>
        <v/>
      </c>
    </row>
    <row r="474" spans="1:8" ht="13.5" thickBot="1">
      <c r="A474" s="154"/>
      <c r="B474" s="28">
        <v>12</v>
      </c>
      <c r="C474" s="29"/>
      <c r="D474" s="30"/>
      <c r="E474" s="30"/>
      <c r="F474" s="31"/>
      <c r="G474" s="32"/>
      <c r="H474" s="42" t="str">
        <f t="shared" si="28"/>
        <v/>
      </c>
    </row>
    <row r="475" spans="1:8" ht="13.5" thickBot="1">
      <c r="A475" s="154"/>
      <c r="B475" s="28">
        <v>13</v>
      </c>
      <c r="C475" s="29"/>
      <c r="D475" s="30"/>
      <c r="E475" s="30"/>
      <c r="F475" s="31"/>
      <c r="G475" s="32"/>
      <c r="H475" s="42" t="str">
        <f t="shared" si="28"/>
        <v/>
      </c>
    </row>
    <row r="476" spans="1:8" ht="13.5" thickBot="1">
      <c r="A476" s="154"/>
      <c r="B476" s="28">
        <v>14</v>
      </c>
      <c r="C476" s="29"/>
      <c r="D476" s="30"/>
      <c r="E476" s="30"/>
      <c r="F476" s="31"/>
      <c r="G476" s="32"/>
      <c r="H476" s="42" t="str">
        <f t="shared" si="28"/>
        <v/>
      </c>
    </row>
    <row r="477" spans="1:8" ht="13.5" thickBot="1">
      <c r="A477" s="154"/>
      <c r="B477" s="28">
        <v>15</v>
      </c>
      <c r="C477" s="29"/>
      <c r="D477" s="30"/>
      <c r="E477" s="30"/>
      <c r="F477" s="31"/>
      <c r="G477" s="32"/>
      <c r="H477" s="42" t="str">
        <f t="shared" si="28"/>
        <v/>
      </c>
    </row>
    <row r="478" spans="1:8" ht="13.5" thickBot="1">
      <c r="A478" s="154"/>
      <c r="B478" s="28">
        <v>16</v>
      </c>
      <c r="C478" s="29"/>
      <c r="D478" s="30"/>
      <c r="E478" s="30"/>
      <c r="F478" s="31"/>
      <c r="G478" s="32"/>
      <c r="H478" s="42" t="str">
        <f t="shared" si="28"/>
        <v/>
      </c>
    </row>
    <row r="479" spans="1:8" ht="13.5" thickBot="1">
      <c r="A479" s="154"/>
      <c r="B479" s="28">
        <v>17</v>
      </c>
      <c r="C479" s="29"/>
      <c r="D479" s="30"/>
      <c r="E479" s="30"/>
      <c r="F479" s="31"/>
      <c r="G479" s="32"/>
      <c r="H479" s="42" t="str">
        <f t="shared" si="28"/>
        <v/>
      </c>
    </row>
    <row r="480" spans="1:8" ht="13.5" thickBot="1">
      <c r="A480" s="154"/>
      <c r="B480" s="28">
        <v>18</v>
      </c>
      <c r="C480" s="29"/>
      <c r="D480" s="30"/>
      <c r="E480" s="30"/>
      <c r="F480" s="31"/>
      <c r="G480" s="32"/>
      <c r="H480" s="42" t="str">
        <f t="shared" si="28"/>
        <v/>
      </c>
    </row>
    <row r="481" spans="1:8" ht="13.5" thickBot="1">
      <c r="A481" s="154"/>
      <c r="B481" s="28">
        <v>19</v>
      </c>
      <c r="C481" s="29"/>
      <c r="D481" s="30"/>
      <c r="E481" s="30"/>
      <c r="F481" s="31"/>
      <c r="G481" s="32"/>
      <c r="H481" s="42" t="str">
        <f t="shared" si="28"/>
        <v/>
      </c>
    </row>
    <row r="482" spans="1:8" ht="13.5" thickBot="1">
      <c r="A482" s="155"/>
      <c r="B482" s="36">
        <v>20</v>
      </c>
      <c r="C482" s="37"/>
      <c r="D482" s="38"/>
      <c r="E482" s="38"/>
      <c r="F482" s="39"/>
      <c r="G482" s="40"/>
      <c r="H482" s="42" t="str">
        <f t="shared" si="28"/>
        <v/>
      </c>
    </row>
    <row r="483" spans="1:8"/>
  </sheetData>
  <sheetProtection sheet="1" objects="1" scenarios="1"/>
  <mergeCells count="25">
    <mergeCell ref="A265:A282"/>
    <mergeCell ref="A285:A302"/>
    <mergeCell ref="A305:A322"/>
    <mergeCell ref="A425:A442"/>
    <mergeCell ref="A445:A462"/>
    <mergeCell ref="A345:A362"/>
    <mergeCell ref="A365:A382"/>
    <mergeCell ref="A385:A402"/>
    <mergeCell ref="A405:A422"/>
    <mergeCell ref="AQ4:AS4"/>
    <mergeCell ref="A465:A482"/>
    <mergeCell ref="A165:A182"/>
    <mergeCell ref="A185:A202"/>
    <mergeCell ref="A125:A142"/>
    <mergeCell ref="A145:A162"/>
    <mergeCell ref="A5:A22"/>
    <mergeCell ref="A25:A42"/>
    <mergeCell ref="A325:A342"/>
    <mergeCell ref="A245:A262"/>
    <mergeCell ref="A205:A222"/>
    <mergeCell ref="A225:A242"/>
    <mergeCell ref="A85:A102"/>
    <mergeCell ref="A105:A122"/>
    <mergeCell ref="A45:A62"/>
    <mergeCell ref="A65:A82"/>
  </mergeCells>
  <phoneticPr fontId="0" type="noConversion"/>
  <conditionalFormatting sqref="AQ6:AS29">
    <cfRule type="expression" dxfId="4" priority="1" stopIfTrue="1">
      <formula>$AQ6&gt;1/1/90</formula>
    </cfRule>
  </conditionalFormatting>
  <dataValidations count="2">
    <dataValidation type="list" allowBlank="1" showInputMessage="1" showErrorMessage="1" sqref="C3:C482 E3:G482">
      <formula1>$I$3:$I$4</formula1>
    </dataValidation>
    <dataValidation type="list" allowBlank="1" showInputMessage="1" showErrorMessage="1" sqref="D3:D482">
      <formula1>$I$3:$I$5</formula1>
    </dataValidation>
  </dataValidations>
  <pageMargins left="0.75" right="0.75" top="1" bottom="1" header="0.5" footer="0.5"/>
  <pageSetup paperSize="9" scale="9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21"/>
  <dimension ref="A1:M25"/>
  <sheetViews>
    <sheetView zoomScale="85" zoomScaleNormal="85" workbookViewId="0">
      <selection activeCell="B2" sqref="B2:D2"/>
    </sheetView>
  </sheetViews>
  <sheetFormatPr defaultColWidth="0" defaultRowHeight="0" customHeight="1" zeroHeight="1"/>
  <cols>
    <col min="1" max="1" width="14.85546875" style="4" customWidth="1"/>
    <col min="2" max="12" width="6.42578125" style="4" customWidth="1"/>
    <col min="13" max="13" width="4.140625" style="4" customWidth="1"/>
    <col min="14" max="16384" width="0" style="4" hidden="1"/>
  </cols>
  <sheetData>
    <row r="1" spans="1:13" ht="11.25" customHeight="1">
      <c r="A1" s="57" t="s">
        <v>35</v>
      </c>
      <c r="B1" s="148">
        <f>'Warfarin Data Entry'!B1</f>
        <v>0</v>
      </c>
      <c r="C1" s="149"/>
      <c r="D1" s="149"/>
      <c r="E1" s="58"/>
      <c r="F1" s="58"/>
      <c r="G1" s="58"/>
      <c r="H1" s="58"/>
      <c r="I1" s="58"/>
      <c r="J1" s="58"/>
      <c r="K1" s="58"/>
      <c r="L1" s="58"/>
      <c r="M1" s="70"/>
    </row>
    <row r="2" spans="1:13" ht="11.25" customHeight="1">
      <c r="A2" s="57" t="s">
        <v>34</v>
      </c>
      <c r="B2" s="148">
        <f>'Warfarin Data Entry'!D1</f>
        <v>0</v>
      </c>
      <c r="C2" s="149"/>
      <c r="D2" s="149"/>
      <c r="E2" s="58"/>
      <c r="F2" s="150" t="s">
        <v>2</v>
      </c>
      <c r="G2" s="150"/>
      <c r="H2" s="150"/>
      <c r="I2" s="150"/>
      <c r="J2" s="150"/>
      <c r="K2" s="150"/>
      <c r="L2" s="150"/>
      <c r="M2" s="70"/>
    </row>
    <row r="3" spans="1:13" ht="11.25" customHeight="1" thickBot="1">
      <c r="A3" s="58"/>
      <c r="B3" s="58"/>
      <c r="C3" s="58"/>
      <c r="D3" s="58"/>
      <c r="E3" s="58"/>
      <c r="F3" s="58"/>
      <c r="G3" s="58"/>
      <c r="H3" s="58"/>
      <c r="I3" s="58"/>
      <c r="J3" s="58"/>
      <c r="K3" s="58"/>
      <c r="L3" s="58"/>
      <c r="M3" s="70"/>
    </row>
    <row r="4" spans="1:13" ht="93.75" customHeight="1">
      <c r="A4" s="59" t="str">
        <f>'Warfarin Data Entry'!A2</f>
        <v>Month and comments</v>
      </c>
      <c r="B4" s="60" t="str">
        <f>'Warfarin Data Entry'!B2</f>
        <v>Patient</v>
      </c>
      <c r="C4" s="146" t="str">
        <f>'Warfarin Data Entry'!C2</f>
        <v xml:space="preserve">Warfarin dose is prescribed according to local guidance? </v>
      </c>
      <c r="D4" s="147"/>
      <c r="E4" s="146" t="str">
        <f>'Warfarin Data Entry'!D2</f>
        <v xml:space="preserve">INR test is planned according to local guidance? </v>
      </c>
      <c r="F4" s="147"/>
      <c r="G4" s="146" t="str">
        <f>'Warfarin Data Entry'!E2</f>
        <v xml:space="preserve">Patient complying with dosage instructions?  </v>
      </c>
      <c r="H4" s="147"/>
      <c r="I4" s="146" t="str">
        <f>'Warfarin Data Entry'!F2</f>
        <v xml:space="preserve">INR is taken according to previous recommendation? </v>
      </c>
      <c r="J4" s="147"/>
      <c r="K4" s="146" t="str">
        <f>'Warfarin Data Entry'!G2</f>
        <v xml:space="preserve">Patient receives regular education? </v>
      </c>
      <c r="L4" s="147"/>
      <c r="M4" s="70"/>
    </row>
    <row r="5" spans="1:13" ht="15" customHeight="1">
      <c r="A5" s="61"/>
      <c r="B5" s="61">
        <v>1</v>
      </c>
      <c r="C5" s="62" t="s">
        <v>0</v>
      </c>
      <c r="D5" s="63" t="s">
        <v>3</v>
      </c>
      <c r="E5" s="62" t="s">
        <v>0</v>
      </c>
      <c r="F5" s="63" t="s">
        <v>3</v>
      </c>
      <c r="G5" s="62" t="s">
        <v>0</v>
      </c>
      <c r="H5" s="63" t="s">
        <v>3</v>
      </c>
      <c r="I5" s="62" t="s">
        <v>0</v>
      </c>
      <c r="J5" s="63" t="s">
        <v>3</v>
      </c>
      <c r="K5" s="62" t="s">
        <v>0</v>
      </c>
      <c r="L5" s="63" t="s">
        <v>3</v>
      </c>
      <c r="M5" s="70"/>
    </row>
    <row r="6" spans="1:13" ht="15" customHeight="1">
      <c r="A6" s="61" t="s">
        <v>4</v>
      </c>
      <c r="B6" s="61">
        <v>2</v>
      </c>
      <c r="C6" s="62" t="s">
        <v>0</v>
      </c>
      <c r="D6" s="63" t="s">
        <v>3</v>
      </c>
      <c r="E6" s="62" t="s">
        <v>0</v>
      </c>
      <c r="F6" s="63" t="s">
        <v>3</v>
      </c>
      <c r="G6" s="62" t="s">
        <v>0</v>
      </c>
      <c r="H6" s="63" t="s">
        <v>3</v>
      </c>
      <c r="I6" s="62" t="s">
        <v>0</v>
      </c>
      <c r="J6" s="63" t="s">
        <v>3</v>
      </c>
      <c r="K6" s="62" t="s">
        <v>0</v>
      </c>
      <c r="L6" s="63" t="s">
        <v>3</v>
      </c>
      <c r="M6" s="70"/>
    </row>
    <row r="7" spans="1:13" ht="15" customHeight="1">
      <c r="A7" s="143"/>
      <c r="B7" s="61">
        <v>3</v>
      </c>
      <c r="C7" s="62" t="s">
        <v>0</v>
      </c>
      <c r="D7" s="63" t="s">
        <v>3</v>
      </c>
      <c r="E7" s="62" t="s">
        <v>0</v>
      </c>
      <c r="F7" s="63" t="s">
        <v>3</v>
      </c>
      <c r="G7" s="62" t="s">
        <v>0</v>
      </c>
      <c r="H7" s="63" t="s">
        <v>3</v>
      </c>
      <c r="I7" s="62" t="s">
        <v>0</v>
      </c>
      <c r="J7" s="63" t="s">
        <v>3</v>
      </c>
      <c r="K7" s="62" t="s">
        <v>0</v>
      </c>
      <c r="L7" s="63" t="s">
        <v>3</v>
      </c>
      <c r="M7" s="70"/>
    </row>
    <row r="8" spans="1:13" ht="15" customHeight="1">
      <c r="A8" s="144"/>
      <c r="B8" s="61">
        <v>4</v>
      </c>
      <c r="C8" s="62" t="s">
        <v>0</v>
      </c>
      <c r="D8" s="63" t="s">
        <v>3</v>
      </c>
      <c r="E8" s="62" t="s">
        <v>0</v>
      </c>
      <c r="F8" s="63" t="s">
        <v>3</v>
      </c>
      <c r="G8" s="62" t="s">
        <v>0</v>
      </c>
      <c r="H8" s="63" t="s">
        <v>3</v>
      </c>
      <c r="I8" s="62" t="s">
        <v>0</v>
      </c>
      <c r="J8" s="63" t="s">
        <v>3</v>
      </c>
      <c r="K8" s="62" t="s">
        <v>0</v>
      </c>
      <c r="L8" s="63" t="s">
        <v>3</v>
      </c>
      <c r="M8" s="70"/>
    </row>
    <row r="9" spans="1:13" ht="15" customHeight="1">
      <c r="A9" s="144"/>
      <c r="B9" s="61">
        <v>5</v>
      </c>
      <c r="C9" s="62" t="s">
        <v>0</v>
      </c>
      <c r="D9" s="63" t="s">
        <v>3</v>
      </c>
      <c r="E9" s="62" t="s">
        <v>0</v>
      </c>
      <c r="F9" s="63" t="s">
        <v>3</v>
      </c>
      <c r="G9" s="62" t="s">
        <v>0</v>
      </c>
      <c r="H9" s="63" t="s">
        <v>3</v>
      </c>
      <c r="I9" s="62" t="s">
        <v>0</v>
      </c>
      <c r="J9" s="63" t="s">
        <v>3</v>
      </c>
      <c r="K9" s="62" t="s">
        <v>0</v>
      </c>
      <c r="L9" s="63" t="s">
        <v>3</v>
      </c>
      <c r="M9" s="70"/>
    </row>
    <row r="10" spans="1:13" ht="15" customHeight="1">
      <c r="A10" s="144"/>
      <c r="B10" s="61">
        <v>6</v>
      </c>
      <c r="C10" s="62" t="s">
        <v>0</v>
      </c>
      <c r="D10" s="63" t="s">
        <v>3</v>
      </c>
      <c r="E10" s="62" t="s">
        <v>0</v>
      </c>
      <c r="F10" s="63" t="s">
        <v>3</v>
      </c>
      <c r="G10" s="62" t="s">
        <v>0</v>
      </c>
      <c r="H10" s="63" t="s">
        <v>3</v>
      </c>
      <c r="I10" s="62" t="s">
        <v>0</v>
      </c>
      <c r="J10" s="63" t="s">
        <v>3</v>
      </c>
      <c r="K10" s="62" t="s">
        <v>0</v>
      </c>
      <c r="L10" s="63" t="s">
        <v>3</v>
      </c>
      <c r="M10" s="70"/>
    </row>
    <row r="11" spans="1:13" ht="15" customHeight="1">
      <c r="A11" s="144"/>
      <c r="B11" s="61">
        <v>7</v>
      </c>
      <c r="C11" s="62" t="s">
        <v>0</v>
      </c>
      <c r="D11" s="63" t="s">
        <v>3</v>
      </c>
      <c r="E11" s="62" t="s">
        <v>0</v>
      </c>
      <c r="F11" s="63" t="s">
        <v>3</v>
      </c>
      <c r="G11" s="62" t="s">
        <v>0</v>
      </c>
      <c r="H11" s="63" t="s">
        <v>3</v>
      </c>
      <c r="I11" s="62" t="s">
        <v>0</v>
      </c>
      <c r="J11" s="63" t="s">
        <v>3</v>
      </c>
      <c r="K11" s="62" t="s">
        <v>0</v>
      </c>
      <c r="L11" s="63" t="s">
        <v>3</v>
      </c>
      <c r="M11" s="70"/>
    </row>
    <row r="12" spans="1:13" ht="15" customHeight="1">
      <c r="A12" s="144"/>
      <c r="B12" s="61">
        <v>8</v>
      </c>
      <c r="C12" s="62" t="s">
        <v>0</v>
      </c>
      <c r="D12" s="63" t="s">
        <v>3</v>
      </c>
      <c r="E12" s="62" t="s">
        <v>0</v>
      </c>
      <c r="F12" s="63" t="s">
        <v>3</v>
      </c>
      <c r="G12" s="62" t="s">
        <v>0</v>
      </c>
      <c r="H12" s="63" t="s">
        <v>3</v>
      </c>
      <c r="I12" s="62" t="s">
        <v>0</v>
      </c>
      <c r="J12" s="63" t="s">
        <v>3</v>
      </c>
      <c r="K12" s="62" t="s">
        <v>0</v>
      </c>
      <c r="L12" s="63" t="s">
        <v>3</v>
      </c>
      <c r="M12" s="70"/>
    </row>
    <row r="13" spans="1:13" ht="15" customHeight="1">
      <c r="A13" s="144"/>
      <c r="B13" s="61">
        <v>9</v>
      </c>
      <c r="C13" s="62" t="s">
        <v>0</v>
      </c>
      <c r="D13" s="63" t="s">
        <v>3</v>
      </c>
      <c r="E13" s="62" t="s">
        <v>0</v>
      </c>
      <c r="F13" s="63" t="s">
        <v>3</v>
      </c>
      <c r="G13" s="62" t="s">
        <v>0</v>
      </c>
      <c r="H13" s="63" t="s">
        <v>3</v>
      </c>
      <c r="I13" s="62" t="s">
        <v>0</v>
      </c>
      <c r="J13" s="63" t="s">
        <v>3</v>
      </c>
      <c r="K13" s="62" t="s">
        <v>0</v>
      </c>
      <c r="L13" s="63" t="s">
        <v>3</v>
      </c>
      <c r="M13" s="70"/>
    </row>
    <row r="14" spans="1:13" ht="15" customHeight="1">
      <c r="A14" s="144"/>
      <c r="B14" s="61">
        <v>10</v>
      </c>
      <c r="C14" s="62" t="s">
        <v>0</v>
      </c>
      <c r="D14" s="63" t="s">
        <v>3</v>
      </c>
      <c r="E14" s="62" t="s">
        <v>0</v>
      </c>
      <c r="F14" s="63" t="s">
        <v>3</v>
      </c>
      <c r="G14" s="62" t="s">
        <v>0</v>
      </c>
      <c r="H14" s="63" t="s">
        <v>3</v>
      </c>
      <c r="I14" s="62" t="s">
        <v>0</v>
      </c>
      <c r="J14" s="63" t="s">
        <v>3</v>
      </c>
      <c r="K14" s="62" t="s">
        <v>0</v>
      </c>
      <c r="L14" s="63" t="s">
        <v>3</v>
      </c>
      <c r="M14" s="70"/>
    </row>
    <row r="15" spans="1:13" ht="15" customHeight="1">
      <c r="A15" s="144"/>
      <c r="B15" s="61">
        <v>11</v>
      </c>
      <c r="C15" s="62" t="s">
        <v>0</v>
      </c>
      <c r="D15" s="63" t="s">
        <v>3</v>
      </c>
      <c r="E15" s="62" t="s">
        <v>0</v>
      </c>
      <c r="F15" s="63" t="s">
        <v>3</v>
      </c>
      <c r="G15" s="62" t="s">
        <v>0</v>
      </c>
      <c r="H15" s="63" t="s">
        <v>3</v>
      </c>
      <c r="I15" s="62" t="s">
        <v>0</v>
      </c>
      <c r="J15" s="63" t="s">
        <v>3</v>
      </c>
      <c r="K15" s="62" t="s">
        <v>0</v>
      </c>
      <c r="L15" s="63" t="s">
        <v>3</v>
      </c>
      <c r="M15" s="70"/>
    </row>
    <row r="16" spans="1:13" ht="15" customHeight="1">
      <c r="A16" s="144"/>
      <c r="B16" s="61">
        <v>12</v>
      </c>
      <c r="C16" s="62" t="s">
        <v>0</v>
      </c>
      <c r="D16" s="63" t="s">
        <v>3</v>
      </c>
      <c r="E16" s="62" t="s">
        <v>0</v>
      </c>
      <c r="F16" s="63" t="s">
        <v>3</v>
      </c>
      <c r="G16" s="62" t="s">
        <v>0</v>
      </c>
      <c r="H16" s="63" t="s">
        <v>3</v>
      </c>
      <c r="I16" s="62" t="s">
        <v>0</v>
      </c>
      <c r="J16" s="63" t="s">
        <v>3</v>
      </c>
      <c r="K16" s="62" t="s">
        <v>0</v>
      </c>
      <c r="L16" s="63" t="s">
        <v>3</v>
      </c>
      <c r="M16" s="70"/>
    </row>
    <row r="17" spans="1:13" ht="15" customHeight="1">
      <c r="A17" s="144"/>
      <c r="B17" s="61">
        <v>13</v>
      </c>
      <c r="C17" s="62" t="s">
        <v>0</v>
      </c>
      <c r="D17" s="63" t="s">
        <v>3</v>
      </c>
      <c r="E17" s="62" t="s">
        <v>0</v>
      </c>
      <c r="F17" s="63" t="s">
        <v>3</v>
      </c>
      <c r="G17" s="62" t="s">
        <v>0</v>
      </c>
      <c r="H17" s="63" t="s">
        <v>3</v>
      </c>
      <c r="I17" s="62" t="s">
        <v>0</v>
      </c>
      <c r="J17" s="63" t="s">
        <v>3</v>
      </c>
      <c r="K17" s="62" t="s">
        <v>0</v>
      </c>
      <c r="L17" s="63" t="s">
        <v>3</v>
      </c>
      <c r="M17" s="70"/>
    </row>
    <row r="18" spans="1:13" ht="15" customHeight="1">
      <c r="A18" s="144"/>
      <c r="B18" s="61">
        <v>14</v>
      </c>
      <c r="C18" s="62" t="s">
        <v>0</v>
      </c>
      <c r="D18" s="63" t="s">
        <v>3</v>
      </c>
      <c r="E18" s="62" t="s">
        <v>0</v>
      </c>
      <c r="F18" s="63" t="s">
        <v>3</v>
      </c>
      <c r="G18" s="62" t="s">
        <v>0</v>
      </c>
      <c r="H18" s="63" t="s">
        <v>3</v>
      </c>
      <c r="I18" s="62" t="s">
        <v>0</v>
      </c>
      <c r="J18" s="63" t="s">
        <v>3</v>
      </c>
      <c r="K18" s="62" t="s">
        <v>0</v>
      </c>
      <c r="L18" s="63" t="s">
        <v>3</v>
      </c>
      <c r="M18" s="70"/>
    </row>
    <row r="19" spans="1:13" ht="15" customHeight="1">
      <c r="A19" s="144"/>
      <c r="B19" s="61">
        <v>15</v>
      </c>
      <c r="C19" s="62" t="s">
        <v>0</v>
      </c>
      <c r="D19" s="63" t="s">
        <v>3</v>
      </c>
      <c r="E19" s="62" t="s">
        <v>0</v>
      </c>
      <c r="F19" s="63" t="s">
        <v>3</v>
      </c>
      <c r="G19" s="62" t="s">
        <v>0</v>
      </c>
      <c r="H19" s="63" t="s">
        <v>3</v>
      </c>
      <c r="I19" s="62" t="s">
        <v>0</v>
      </c>
      <c r="J19" s="63" t="s">
        <v>3</v>
      </c>
      <c r="K19" s="62" t="s">
        <v>0</v>
      </c>
      <c r="L19" s="63" t="s">
        <v>3</v>
      </c>
      <c r="M19" s="70"/>
    </row>
    <row r="20" spans="1:13" ht="15" customHeight="1">
      <c r="A20" s="144"/>
      <c r="B20" s="61">
        <v>16</v>
      </c>
      <c r="C20" s="62" t="s">
        <v>0</v>
      </c>
      <c r="D20" s="63" t="s">
        <v>3</v>
      </c>
      <c r="E20" s="62" t="s">
        <v>0</v>
      </c>
      <c r="F20" s="63" t="s">
        <v>3</v>
      </c>
      <c r="G20" s="62" t="s">
        <v>0</v>
      </c>
      <c r="H20" s="63" t="s">
        <v>3</v>
      </c>
      <c r="I20" s="62" t="s">
        <v>0</v>
      </c>
      <c r="J20" s="63" t="s">
        <v>3</v>
      </c>
      <c r="K20" s="62" t="s">
        <v>0</v>
      </c>
      <c r="L20" s="63" t="s">
        <v>3</v>
      </c>
      <c r="M20" s="70"/>
    </row>
    <row r="21" spans="1:13" ht="15" customHeight="1">
      <c r="A21" s="144"/>
      <c r="B21" s="61">
        <v>17</v>
      </c>
      <c r="C21" s="62" t="s">
        <v>0</v>
      </c>
      <c r="D21" s="63" t="s">
        <v>3</v>
      </c>
      <c r="E21" s="62" t="s">
        <v>0</v>
      </c>
      <c r="F21" s="63" t="s">
        <v>3</v>
      </c>
      <c r="G21" s="62" t="s">
        <v>0</v>
      </c>
      <c r="H21" s="63" t="s">
        <v>3</v>
      </c>
      <c r="I21" s="62" t="s">
        <v>0</v>
      </c>
      <c r="J21" s="63" t="s">
        <v>3</v>
      </c>
      <c r="K21" s="62" t="s">
        <v>0</v>
      </c>
      <c r="L21" s="63" t="s">
        <v>3</v>
      </c>
      <c r="M21" s="70"/>
    </row>
    <row r="22" spans="1:13" ht="15" customHeight="1">
      <c r="A22" s="144"/>
      <c r="B22" s="61">
        <v>18</v>
      </c>
      <c r="C22" s="62" t="s">
        <v>0</v>
      </c>
      <c r="D22" s="63" t="s">
        <v>3</v>
      </c>
      <c r="E22" s="62" t="s">
        <v>0</v>
      </c>
      <c r="F22" s="63" t="s">
        <v>3</v>
      </c>
      <c r="G22" s="62" t="s">
        <v>0</v>
      </c>
      <c r="H22" s="63" t="s">
        <v>3</v>
      </c>
      <c r="I22" s="62" t="s">
        <v>0</v>
      </c>
      <c r="J22" s="63" t="s">
        <v>3</v>
      </c>
      <c r="K22" s="62" t="s">
        <v>0</v>
      </c>
      <c r="L22" s="63" t="s">
        <v>3</v>
      </c>
      <c r="M22" s="70"/>
    </row>
    <row r="23" spans="1:13" ht="15" customHeight="1">
      <c r="A23" s="144"/>
      <c r="B23" s="61">
        <v>19</v>
      </c>
      <c r="C23" s="62" t="s">
        <v>0</v>
      </c>
      <c r="D23" s="63" t="s">
        <v>3</v>
      </c>
      <c r="E23" s="62" t="s">
        <v>0</v>
      </c>
      <c r="F23" s="63" t="s">
        <v>3</v>
      </c>
      <c r="G23" s="62" t="s">
        <v>0</v>
      </c>
      <c r="H23" s="63" t="s">
        <v>3</v>
      </c>
      <c r="I23" s="62" t="s">
        <v>0</v>
      </c>
      <c r="J23" s="63" t="s">
        <v>3</v>
      </c>
      <c r="K23" s="62" t="s">
        <v>0</v>
      </c>
      <c r="L23" s="63" t="s">
        <v>3</v>
      </c>
      <c r="M23" s="70"/>
    </row>
    <row r="24" spans="1:13" ht="15" customHeight="1" thickBot="1">
      <c r="A24" s="145"/>
      <c r="B24" s="66">
        <v>20</v>
      </c>
      <c r="C24" s="67" t="s">
        <v>0</v>
      </c>
      <c r="D24" s="68" t="s">
        <v>3</v>
      </c>
      <c r="E24" s="67" t="s">
        <v>0</v>
      </c>
      <c r="F24" s="68" t="s">
        <v>3</v>
      </c>
      <c r="G24" s="67" t="s">
        <v>0</v>
      </c>
      <c r="H24" s="68" t="s">
        <v>3</v>
      </c>
      <c r="I24" s="67" t="s">
        <v>0</v>
      </c>
      <c r="J24" s="68" t="s">
        <v>3</v>
      </c>
      <c r="K24" s="67" t="s">
        <v>0</v>
      </c>
      <c r="L24" s="68" t="s">
        <v>3</v>
      </c>
      <c r="M24" s="70"/>
    </row>
    <row r="25" spans="1:13" ht="12.75">
      <c r="A25" s="70"/>
      <c r="B25" s="70"/>
      <c r="C25" s="70"/>
      <c r="D25" s="70"/>
      <c r="E25" s="70"/>
      <c r="F25" s="70"/>
      <c r="G25" s="70"/>
      <c r="H25" s="70"/>
      <c r="I25" s="70"/>
      <c r="J25" s="70"/>
      <c r="K25" s="70"/>
      <c r="L25" s="70"/>
      <c r="M25" s="70"/>
    </row>
  </sheetData>
  <sheetProtection sheet="1" objects="1" scenarios="1"/>
  <mergeCells count="9">
    <mergeCell ref="A7:A24"/>
    <mergeCell ref="G4:H4"/>
    <mergeCell ref="B1:D1"/>
    <mergeCell ref="B2:D2"/>
    <mergeCell ref="F2:L2"/>
    <mergeCell ref="C4:D4"/>
    <mergeCell ref="E4:F4"/>
    <mergeCell ref="I4:J4"/>
    <mergeCell ref="K4:L4"/>
  </mergeCells>
  <dataValidations count="1">
    <dataValidation allowBlank="1" showInputMessage="1" showErrorMessage="1" prompt="This sheet is not for entering data on your computer, it is only for printing and completing by hand. Once you have done this, enter your data on the appropriate data entry worksheet." sqref="A4:B24 C5:L24"/>
  </dataValidation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oddHeader>&amp;R&amp;G</oddHeader>
    <oddFooter>&amp;L&amp;F&amp;C&amp;A</oddFooter>
  </headerFooter>
  <legacyDrawingHF r:id="rId2"/>
</worksheet>
</file>

<file path=xl/worksheets/sheet5.xml><?xml version="1.0" encoding="utf-8"?>
<worksheet xmlns="http://schemas.openxmlformats.org/spreadsheetml/2006/main" xmlns:r="http://schemas.openxmlformats.org/officeDocument/2006/relationships">
  <sheetPr codeName="Sheet31"/>
  <dimension ref="A1:AS483"/>
  <sheetViews>
    <sheetView zoomScale="70" zoomScaleNormal="70" workbookViewId="0">
      <pane ySplit="2" topLeftCell="A3" activePane="bottomLeft" state="frozen"/>
      <selection activeCell="E5" sqref="E5:H24"/>
      <selection pane="bottomLeft" activeCell="C2" sqref="C2:G2"/>
    </sheetView>
  </sheetViews>
  <sheetFormatPr defaultColWidth="0" defaultRowHeight="12.75" zeroHeight="1"/>
  <cols>
    <col min="1" max="5" width="15.7109375" style="4" customWidth="1"/>
    <col min="6" max="6" width="17.140625" style="4" bestFit="1" customWidth="1"/>
    <col min="7" max="7" width="17.140625" style="4" customWidth="1"/>
    <col min="8" max="8" width="15.7109375" style="4" customWidth="1"/>
    <col min="9" max="10" width="9.140625" style="9" hidden="1" customWidth="1"/>
    <col min="11" max="11" width="10.28515625" style="10" hidden="1" customWidth="1"/>
    <col min="12" max="24" width="9.140625" style="9" hidden="1" customWidth="1"/>
    <col min="25" max="25" width="8.5703125" style="11" hidden="1" customWidth="1"/>
    <col min="26" max="26" width="9.140625" style="9" customWidth="1"/>
    <col min="27" max="29" width="9.140625" style="12" customWidth="1"/>
    <col min="30" max="43" width="9.140625" style="4" customWidth="1"/>
    <col min="44" max="44" width="15.5703125" style="4" bestFit="1" customWidth="1"/>
    <col min="45" max="46" width="9.140625" style="4" customWidth="1"/>
    <col min="47" max="16384" width="0" style="4" hidden="1"/>
  </cols>
  <sheetData>
    <row r="1" spans="1:45" ht="21" customHeight="1" thickBot="1">
      <c r="A1" s="5" t="s">
        <v>35</v>
      </c>
      <c r="B1" s="6">
        <f>INDEX!C3</f>
        <v>0</v>
      </c>
      <c r="C1" s="7" t="s">
        <v>34</v>
      </c>
      <c r="D1" s="6">
        <f>INDEX!C2</f>
        <v>0</v>
      </c>
      <c r="E1" s="8"/>
      <c r="F1" s="8"/>
      <c r="G1" s="8"/>
      <c r="H1" s="8"/>
    </row>
    <row r="2" spans="1:45" ht="115.5" customHeight="1" thickBot="1">
      <c r="A2" s="49" t="s">
        <v>18</v>
      </c>
      <c r="B2" s="14" t="s">
        <v>5</v>
      </c>
      <c r="C2" s="47" t="s">
        <v>23</v>
      </c>
      <c r="D2" s="15" t="s">
        <v>24</v>
      </c>
      <c r="E2" s="15" t="s">
        <v>25</v>
      </c>
      <c r="F2" s="15" t="s">
        <v>26</v>
      </c>
      <c r="G2" s="48" t="s">
        <v>27</v>
      </c>
      <c r="H2" s="14" t="s">
        <v>6</v>
      </c>
      <c r="J2" s="9">
        <v>20</v>
      </c>
      <c r="K2" s="10" t="s">
        <v>7</v>
      </c>
      <c r="L2" s="11" t="s">
        <v>8</v>
      </c>
      <c r="M2" s="16" t="str">
        <f t="shared" ref="M2:R2" si="0">C2</f>
        <v xml:space="preserve">Warfarin dose is prescribed according to local guidance? </v>
      </c>
      <c r="N2" s="16" t="str">
        <f t="shared" si="0"/>
        <v xml:space="preserve">INR test is planned according to local guidance? </v>
      </c>
      <c r="O2" s="16" t="str">
        <f t="shared" si="0"/>
        <v xml:space="preserve">Patient complying with dosage instructions?  </v>
      </c>
      <c r="P2" s="16" t="str">
        <f t="shared" si="0"/>
        <v xml:space="preserve">INR is taken according to previous recommendation? </v>
      </c>
      <c r="Q2" s="16" t="str">
        <f t="shared" si="0"/>
        <v xml:space="preserve">Patient receives regular education? </v>
      </c>
      <c r="R2" s="16" t="str">
        <f t="shared" si="0"/>
        <v>Overall Compliant</v>
      </c>
      <c r="S2" s="16" t="s">
        <v>42</v>
      </c>
      <c r="T2" s="16" t="s">
        <v>43</v>
      </c>
      <c r="U2" s="16" t="s">
        <v>44</v>
      </c>
      <c r="V2" s="16" t="s">
        <v>45</v>
      </c>
      <c r="W2" s="16" t="s">
        <v>46</v>
      </c>
      <c r="X2" s="16" t="str">
        <f>H2</f>
        <v>Overall Compliant</v>
      </c>
      <c r="Y2" s="17" t="s">
        <v>9</v>
      </c>
    </row>
    <row r="3" spans="1:45" ht="13.5" thickBot="1">
      <c r="A3" s="45"/>
      <c r="B3" s="18">
        <v>1</v>
      </c>
      <c r="C3" s="50"/>
      <c r="D3" s="20"/>
      <c r="E3" s="20"/>
      <c r="F3" s="51"/>
      <c r="G3" s="52"/>
      <c r="H3" s="42" t="str">
        <f t="shared" ref="H3:H66" si="1">IF(COUNTA($C3:$G3)&lt;COUNTA($C$2:$G$2),"",IF(COUNTIF($C3:$G3,"no")&gt;0,"No","Yes"))</f>
        <v/>
      </c>
      <c r="I3" s="23" t="s">
        <v>10</v>
      </c>
      <c r="J3" s="23">
        <v>0</v>
      </c>
      <c r="K3" s="24" t="e">
        <f t="shared" ref="K3:K26" ca="1" si="2">IF((OFFSET(A$3,$J3,0))="",#N/A,OFFSET(A$3,$J3,0))</f>
        <v>#N/A</v>
      </c>
      <c r="L3" s="25">
        <f t="shared" ref="L3:L26" ca="1" si="3">COUNTA(OFFSET(C$3,$J3,0,$J$2))</f>
        <v>0</v>
      </c>
      <c r="M3" s="25">
        <f t="shared" ref="M3:M26" ca="1" si="4">COUNTIF(OFFSET(C$3,$J3,0,$J$2,1),"no")</f>
        <v>0</v>
      </c>
      <c r="N3" s="25">
        <f t="shared" ref="N3:N26" ca="1" si="5">COUNTIF(OFFSET(D$3,$J3,0,$J$2,1),"no")</f>
        <v>0</v>
      </c>
      <c r="O3" s="25">
        <f t="shared" ref="O3:O26" ca="1" si="6">COUNTIF(OFFSET(E$3,$J3,0,$J$2,1),"no")</f>
        <v>0</v>
      </c>
      <c r="P3" s="25">
        <f t="shared" ref="P3:P26" ca="1" si="7">COUNTIF(OFFSET(F$3,$J3,0,$J$2,1),"no")</f>
        <v>0</v>
      </c>
      <c r="Q3" s="25">
        <f t="shared" ref="Q3:Q26" ca="1" si="8">COUNTIF(OFFSET(G$3,$J3,0,$J$2,1),"no")</f>
        <v>0</v>
      </c>
      <c r="R3" s="25">
        <f t="shared" ref="R3:R26" ca="1" si="9">COUNTIF(OFFSET(H$3,$J3,0,$J$2,1),"NO")</f>
        <v>0</v>
      </c>
      <c r="S3" s="11" t="e">
        <f t="shared" ref="S3:S26" ca="1" si="10">IF($L3=0,#N/A,($L3-M3)/$L3*100)</f>
        <v>#N/A</v>
      </c>
      <c r="T3" s="11" t="e">
        <f t="shared" ref="T3:T26" ca="1" si="11">IF($L3=0,#N/A,($L3-N3)/$L3*100)</f>
        <v>#N/A</v>
      </c>
      <c r="U3" s="11" t="e">
        <f t="shared" ref="U3:U26" ca="1" si="12">IF($L3=0,#N/A,($L3-O3)/$L3*100)</f>
        <v>#N/A</v>
      </c>
      <c r="V3" s="11" t="e">
        <f t="shared" ref="V3:V26" ca="1" si="13">IF($L3=0,#N/A,($L3-P3)/$L3*100)</f>
        <v>#N/A</v>
      </c>
      <c r="W3" s="11" t="e">
        <f t="shared" ref="W3:W26" ca="1" si="14">IF($L3=0,#N/A,($L3-Q3)/$L3*100)</f>
        <v>#N/A</v>
      </c>
      <c r="X3" s="11" t="e">
        <f t="shared" ref="X3:X26" ca="1" si="15">IF($L3=0,#N/A,($L3-R3)/$L3*100)</f>
        <v>#N/A</v>
      </c>
      <c r="Y3" s="26" t="str">
        <f t="shared" ref="Y3:Y26" ca="1" si="16">IF(OFFSET(A$5,$J3,0)=0,"",OFFSET(A$5,$J3,0))</f>
        <v/>
      </c>
    </row>
    <row r="4" spans="1:45" ht="13.5" thickBot="1">
      <c r="A4" s="27" t="s">
        <v>12</v>
      </c>
      <c r="B4" s="28">
        <v>2</v>
      </c>
      <c r="C4" s="29"/>
      <c r="D4" s="30"/>
      <c r="E4" s="30"/>
      <c r="F4" s="31"/>
      <c r="G4" s="32"/>
      <c r="H4" s="42" t="str">
        <f t="shared" si="1"/>
        <v/>
      </c>
      <c r="I4" s="23" t="s">
        <v>11</v>
      </c>
      <c r="J4" s="23">
        <f t="shared" ref="J4:J26" si="17">J3+$J$2</f>
        <v>20</v>
      </c>
      <c r="K4" s="24" t="e">
        <f t="shared" ca="1" si="2"/>
        <v>#N/A</v>
      </c>
      <c r="L4" s="25">
        <f t="shared" ca="1" si="3"/>
        <v>0</v>
      </c>
      <c r="M4" s="25">
        <f t="shared" ca="1" si="4"/>
        <v>0</v>
      </c>
      <c r="N4" s="25">
        <f t="shared" ca="1" si="5"/>
        <v>0</v>
      </c>
      <c r="O4" s="25">
        <f t="shared" ca="1" si="6"/>
        <v>0</v>
      </c>
      <c r="P4" s="25">
        <f t="shared" ca="1" si="7"/>
        <v>0</v>
      </c>
      <c r="Q4" s="25">
        <f t="shared" ca="1" si="8"/>
        <v>0</v>
      </c>
      <c r="R4" s="25">
        <f t="shared" ca="1" si="9"/>
        <v>0</v>
      </c>
      <c r="S4" s="11" t="e">
        <f t="shared" ca="1" si="10"/>
        <v>#N/A</v>
      </c>
      <c r="T4" s="11" t="e">
        <f t="shared" ca="1" si="11"/>
        <v>#N/A</v>
      </c>
      <c r="U4" s="11" t="e">
        <f t="shared" ca="1" si="12"/>
        <v>#N/A</v>
      </c>
      <c r="V4" s="11" t="e">
        <f t="shared" ca="1" si="13"/>
        <v>#N/A</v>
      </c>
      <c r="W4" s="11" t="e">
        <f t="shared" ca="1" si="14"/>
        <v>#N/A</v>
      </c>
      <c r="X4" s="11" t="e">
        <f t="shared" ca="1" si="15"/>
        <v>#N/A</v>
      </c>
      <c r="Y4" s="26" t="str">
        <f t="shared" ca="1" si="16"/>
        <v/>
      </c>
      <c r="AQ4" s="152" t="s">
        <v>13</v>
      </c>
      <c r="AR4" s="152"/>
      <c r="AS4" s="152"/>
    </row>
    <row r="5" spans="1:45" ht="13.5" thickBot="1">
      <c r="A5" s="156"/>
      <c r="B5" s="28">
        <v>3</v>
      </c>
      <c r="C5" s="29"/>
      <c r="D5" s="30"/>
      <c r="E5" s="30"/>
      <c r="F5" s="31"/>
      <c r="G5" s="32"/>
      <c r="H5" s="42" t="str">
        <f t="shared" si="1"/>
        <v/>
      </c>
      <c r="I5" s="23" t="s">
        <v>17</v>
      </c>
      <c r="J5" s="23">
        <f t="shared" si="17"/>
        <v>40</v>
      </c>
      <c r="K5" s="24" t="e">
        <f t="shared" ca="1" si="2"/>
        <v>#N/A</v>
      </c>
      <c r="L5" s="25">
        <f t="shared" ca="1" si="3"/>
        <v>0</v>
      </c>
      <c r="M5" s="25">
        <f t="shared" ca="1" si="4"/>
        <v>0</v>
      </c>
      <c r="N5" s="25">
        <f t="shared" ca="1" si="5"/>
        <v>0</v>
      </c>
      <c r="O5" s="25">
        <f t="shared" ca="1" si="6"/>
        <v>0</v>
      </c>
      <c r="P5" s="25">
        <f t="shared" ca="1" si="7"/>
        <v>0</v>
      </c>
      <c r="Q5" s="25">
        <f t="shared" ca="1" si="8"/>
        <v>0</v>
      </c>
      <c r="R5" s="25">
        <f t="shared" ca="1" si="9"/>
        <v>0</v>
      </c>
      <c r="S5" s="11" t="e">
        <f t="shared" ca="1" si="10"/>
        <v>#N/A</v>
      </c>
      <c r="T5" s="11" t="e">
        <f t="shared" ca="1" si="11"/>
        <v>#N/A</v>
      </c>
      <c r="U5" s="11" t="e">
        <f t="shared" ca="1" si="12"/>
        <v>#N/A</v>
      </c>
      <c r="V5" s="11" t="e">
        <f t="shared" ca="1" si="13"/>
        <v>#N/A</v>
      </c>
      <c r="W5" s="11" t="e">
        <f t="shared" ca="1" si="14"/>
        <v>#N/A</v>
      </c>
      <c r="X5" s="11" t="e">
        <f t="shared" ca="1" si="15"/>
        <v>#N/A</v>
      </c>
      <c r="Y5" s="26" t="str">
        <f t="shared" ca="1" si="16"/>
        <v/>
      </c>
      <c r="AQ5" s="33" t="s">
        <v>14</v>
      </c>
      <c r="AR5" s="34" t="s">
        <v>15</v>
      </c>
      <c r="AS5" s="34" t="s">
        <v>16</v>
      </c>
    </row>
    <row r="6" spans="1:45" ht="13.5" thickBot="1">
      <c r="A6" s="154"/>
      <c r="B6" s="28">
        <v>4</v>
      </c>
      <c r="C6" s="29"/>
      <c r="D6" s="30"/>
      <c r="E6" s="30"/>
      <c r="F6" s="31"/>
      <c r="G6" s="32"/>
      <c r="H6" s="42" t="str">
        <f t="shared" si="1"/>
        <v/>
      </c>
      <c r="I6" s="23"/>
      <c r="J6" s="23">
        <f t="shared" si="17"/>
        <v>60</v>
      </c>
      <c r="K6" s="24" t="e">
        <f t="shared" ca="1" si="2"/>
        <v>#N/A</v>
      </c>
      <c r="L6" s="25">
        <f t="shared" ca="1" si="3"/>
        <v>0</v>
      </c>
      <c r="M6" s="25">
        <f t="shared" ca="1" si="4"/>
        <v>0</v>
      </c>
      <c r="N6" s="25">
        <f t="shared" ca="1" si="5"/>
        <v>0</v>
      </c>
      <c r="O6" s="25">
        <f t="shared" ca="1" si="6"/>
        <v>0</v>
      </c>
      <c r="P6" s="25">
        <f t="shared" ca="1" si="7"/>
        <v>0</v>
      </c>
      <c r="Q6" s="25">
        <f t="shared" ca="1" si="8"/>
        <v>0</v>
      </c>
      <c r="R6" s="25">
        <f t="shared" ca="1" si="9"/>
        <v>0</v>
      </c>
      <c r="S6" s="11" t="e">
        <f t="shared" ca="1" si="10"/>
        <v>#N/A</v>
      </c>
      <c r="T6" s="11" t="e">
        <f t="shared" ca="1" si="11"/>
        <v>#N/A</v>
      </c>
      <c r="U6" s="11" t="e">
        <f t="shared" ca="1" si="12"/>
        <v>#N/A</v>
      </c>
      <c r="V6" s="11" t="e">
        <f t="shared" ca="1" si="13"/>
        <v>#N/A</v>
      </c>
      <c r="W6" s="11" t="e">
        <f t="shared" ca="1" si="14"/>
        <v>#N/A</v>
      </c>
      <c r="X6" s="11" t="e">
        <f t="shared" ca="1" si="15"/>
        <v>#N/A</v>
      </c>
      <c r="Y6" s="26" t="str">
        <f t="shared" ca="1" si="16"/>
        <v/>
      </c>
      <c r="AQ6" s="44" t="e">
        <f t="shared" ref="AQ6:AQ29" ca="1" si="18">K3</f>
        <v>#N/A</v>
      </c>
      <c r="AR6" s="35">
        <f t="shared" ref="AR6:AR29" ca="1" si="19">L3-R3</f>
        <v>0</v>
      </c>
      <c r="AS6" s="35">
        <f t="shared" ref="AS6:AS29" ca="1" si="20">L3</f>
        <v>0</v>
      </c>
    </row>
    <row r="7" spans="1:45" ht="13.5" thickBot="1">
      <c r="A7" s="154"/>
      <c r="B7" s="28">
        <v>5</v>
      </c>
      <c r="C7" s="29"/>
      <c r="D7" s="30"/>
      <c r="E7" s="30"/>
      <c r="F7" s="31"/>
      <c r="G7" s="32"/>
      <c r="H7" s="42" t="str">
        <f t="shared" si="1"/>
        <v/>
      </c>
      <c r="J7" s="23">
        <f t="shared" si="17"/>
        <v>80</v>
      </c>
      <c r="K7" s="24" t="e">
        <f t="shared" ca="1" si="2"/>
        <v>#N/A</v>
      </c>
      <c r="L7" s="25">
        <f t="shared" ca="1" si="3"/>
        <v>0</v>
      </c>
      <c r="M7" s="25">
        <f t="shared" ca="1" si="4"/>
        <v>0</v>
      </c>
      <c r="N7" s="25">
        <f t="shared" ca="1" si="5"/>
        <v>0</v>
      </c>
      <c r="O7" s="25">
        <f t="shared" ca="1" si="6"/>
        <v>0</v>
      </c>
      <c r="P7" s="25">
        <f t="shared" ca="1" si="7"/>
        <v>0</v>
      </c>
      <c r="Q7" s="25">
        <f t="shared" ca="1" si="8"/>
        <v>0</v>
      </c>
      <c r="R7" s="25">
        <f t="shared" ca="1" si="9"/>
        <v>0</v>
      </c>
      <c r="S7" s="11" t="e">
        <f t="shared" ca="1" si="10"/>
        <v>#N/A</v>
      </c>
      <c r="T7" s="11" t="e">
        <f t="shared" ca="1" si="11"/>
        <v>#N/A</v>
      </c>
      <c r="U7" s="11" t="e">
        <f t="shared" ca="1" si="12"/>
        <v>#N/A</v>
      </c>
      <c r="V7" s="11" t="e">
        <f t="shared" ca="1" si="13"/>
        <v>#N/A</v>
      </c>
      <c r="W7" s="11" t="e">
        <f t="shared" ca="1" si="14"/>
        <v>#N/A</v>
      </c>
      <c r="X7" s="11" t="e">
        <f t="shared" ca="1" si="15"/>
        <v>#N/A</v>
      </c>
      <c r="Y7" s="26" t="str">
        <f t="shared" ca="1" si="16"/>
        <v/>
      </c>
      <c r="AQ7" s="44" t="e">
        <f t="shared" ca="1" si="18"/>
        <v>#N/A</v>
      </c>
      <c r="AR7" s="35">
        <f t="shared" ca="1" si="19"/>
        <v>0</v>
      </c>
      <c r="AS7" s="35">
        <f t="shared" ca="1" si="20"/>
        <v>0</v>
      </c>
    </row>
    <row r="8" spans="1:45" ht="13.5" thickBot="1">
      <c r="A8" s="154"/>
      <c r="B8" s="28">
        <v>6</v>
      </c>
      <c r="C8" s="29"/>
      <c r="D8" s="30"/>
      <c r="E8" s="30"/>
      <c r="F8" s="31"/>
      <c r="G8" s="32"/>
      <c r="H8" s="42" t="str">
        <f t="shared" si="1"/>
        <v/>
      </c>
      <c r="J8" s="23">
        <f t="shared" si="17"/>
        <v>100</v>
      </c>
      <c r="K8" s="24" t="e">
        <f t="shared" ca="1" si="2"/>
        <v>#N/A</v>
      </c>
      <c r="L8" s="25">
        <f t="shared" ca="1" si="3"/>
        <v>0</v>
      </c>
      <c r="M8" s="25">
        <f t="shared" ca="1" si="4"/>
        <v>0</v>
      </c>
      <c r="N8" s="25">
        <f t="shared" ca="1" si="5"/>
        <v>0</v>
      </c>
      <c r="O8" s="25">
        <f t="shared" ca="1" si="6"/>
        <v>0</v>
      </c>
      <c r="P8" s="25">
        <f t="shared" ca="1" si="7"/>
        <v>0</v>
      </c>
      <c r="Q8" s="25">
        <f t="shared" ca="1" si="8"/>
        <v>0</v>
      </c>
      <c r="R8" s="25">
        <f t="shared" ca="1" si="9"/>
        <v>0</v>
      </c>
      <c r="S8" s="11" t="e">
        <f t="shared" ca="1" si="10"/>
        <v>#N/A</v>
      </c>
      <c r="T8" s="11" t="e">
        <f t="shared" ca="1" si="11"/>
        <v>#N/A</v>
      </c>
      <c r="U8" s="11" t="e">
        <f t="shared" ca="1" si="12"/>
        <v>#N/A</v>
      </c>
      <c r="V8" s="11" t="e">
        <f t="shared" ca="1" si="13"/>
        <v>#N/A</v>
      </c>
      <c r="W8" s="11" t="e">
        <f t="shared" ca="1" si="14"/>
        <v>#N/A</v>
      </c>
      <c r="X8" s="11" t="e">
        <f t="shared" ca="1" si="15"/>
        <v>#N/A</v>
      </c>
      <c r="Y8" s="26" t="str">
        <f t="shared" ca="1" si="16"/>
        <v/>
      </c>
      <c r="AQ8" s="44" t="e">
        <f t="shared" ca="1" si="18"/>
        <v>#N/A</v>
      </c>
      <c r="AR8" s="35">
        <f t="shared" ca="1" si="19"/>
        <v>0</v>
      </c>
      <c r="AS8" s="35">
        <f t="shared" ca="1" si="20"/>
        <v>0</v>
      </c>
    </row>
    <row r="9" spans="1:45" ht="13.5" thickBot="1">
      <c r="A9" s="154"/>
      <c r="B9" s="28">
        <v>7</v>
      </c>
      <c r="C9" s="29"/>
      <c r="D9" s="30"/>
      <c r="E9" s="30"/>
      <c r="F9" s="31"/>
      <c r="G9" s="32"/>
      <c r="H9" s="42" t="str">
        <f t="shared" si="1"/>
        <v/>
      </c>
      <c r="J9" s="23">
        <f t="shared" si="17"/>
        <v>120</v>
      </c>
      <c r="K9" s="24" t="e">
        <f t="shared" ca="1" si="2"/>
        <v>#N/A</v>
      </c>
      <c r="L9" s="25">
        <f t="shared" ca="1" si="3"/>
        <v>0</v>
      </c>
      <c r="M9" s="25">
        <f t="shared" ca="1" si="4"/>
        <v>0</v>
      </c>
      <c r="N9" s="25">
        <f t="shared" ca="1" si="5"/>
        <v>0</v>
      </c>
      <c r="O9" s="25">
        <f t="shared" ca="1" si="6"/>
        <v>0</v>
      </c>
      <c r="P9" s="25">
        <f t="shared" ca="1" si="7"/>
        <v>0</v>
      </c>
      <c r="Q9" s="25">
        <f t="shared" ca="1" si="8"/>
        <v>0</v>
      </c>
      <c r="R9" s="25">
        <f t="shared" ca="1" si="9"/>
        <v>0</v>
      </c>
      <c r="S9" s="11" t="e">
        <f t="shared" ca="1" si="10"/>
        <v>#N/A</v>
      </c>
      <c r="T9" s="11" t="e">
        <f t="shared" ca="1" si="11"/>
        <v>#N/A</v>
      </c>
      <c r="U9" s="11" t="e">
        <f t="shared" ca="1" si="12"/>
        <v>#N/A</v>
      </c>
      <c r="V9" s="11" t="e">
        <f t="shared" ca="1" si="13"/>
        <v>#N/A</v>
      </c>
      <c r="W9" s="11" t="e">
        <f t="shared" ca="1" si="14"/>
        <v>#N/A</v>
      </c>
      <c r="X9" s="11" t="e">
        <f t="shared" ca="1" si="15"/>
        <v>#N/A</v>
      </c>
      <c r="Y9" s="26" t="str">
        <f t="shared" ca="1" si="16"/>
        <v/>
      </c>
      <c r="AQ9" s="44" t="e">
        <f t="shared" ca="1" si="18"/>
        <v>#N/A</v>
      </c>
      <c r="AR9" s="35">
        <f t="shared" ca="1" si="19"/>
        <v>0</v>
      </c>
      <c r="AS9" s="35">
        <f t="shared" ca="1" si="20"/>
        <v>0</v>
      </c>
    </row>
    <row r="10" spans="1:45" ht="13.5" thickBot="1">
      <c r="A10" s="154"/>
      <c r="B10" s="28">
        <v>8</v>
      </c>
      <c r="C10" s="29"/>
      <c r="D10" s="30"/>
      <c r="E10" s="30"/>
      <c r="F10" s="31"/>
      <c r="G10" s="32"/>
      <c r="H10" s="42" t="str">
        <f t="shared" si="1"/>
        <v/>
      </c>
      <c r="J10" s="23">
        <f t="shared" si="17"/>
        <v>140</v>
      </c>
      <c r="K10" s="24" t="e">
        <f t="shared" ca="1" si="2"/>
        <v>#N/A</v>
      </c>
      <c r="L10" s="25">
        <f t="shared" ca="1" si="3"/>
        <v>0</v>
      </c>
      <c r="M10" s="25">
        <f t="shared" ca="1" si="4"/>
        <v>0</v>
      </c>
      <c r="N10" s="25">
        <f t="shared" ca="1" si="5"/>
        <v>0</v>
      </c>
      <c r="O10" s="25">
        <f t="shared" ca="1" si="6"/>
        <v>0</v>
      </c>
      <c r="P10" s="25">
        <f t="shared" ca="1" si="7"/>
        <v>0</v>
      </c>
      <c r="Q10" s="25">
        <f t="shared" ca="1" si="8"/>
        <v>0</v>
      </c>
      <c r="R10" s="25">
        <f t="shared" ca="1" si="9"/>
        <v>0</v>
      </c>
      <c r="S10" s="11" t="e">
        <f t="shared" ca="1" si="10"/>
        <v>#N/A</v>
      </c>
      <c r="T10" s="11" t="e">
        <f t="shared" ca="1" si="11"/>
        <v>#N/A</v>
      </c>
      <c r="U10" s="11" t="e">
        <f t="shared" ca="1" si="12"/>
        <v>#N/A</v>
      </c>
      <c r="V10" s="11" t="e">
        <f t="shared" ca="1" si="13"/>
        <v>#N/A</v>
      </c>
      <c r="W10" s="11" t="e">
        <f t="shared" ca="1" si="14"/>
        <v>#N/A</v>
      </c>
      <c r="X10" s="11" t="e">
        <f t="shared" ca="1" si="15"/>
        <v>#N/A</v>
      </c>
      <c r="Y10" s="26" t="str">
        <f t="shared" ca="1" si="16"/>
        <v/>
      </c>
      <c r="AQ10" s="44" t="e">
        <f t="shared" ca="1" si="18"/>
        <v>#N/A</v>
      </c>
      <c r="AR10" s="35">
        <f t="shared" ca="1" si="19"/>
        <v>0</v>
      </c>
      <c r="AS10" s="35">
        <f t="shared" ca="1" si="20"/>
        <v>0</v>
      </c>
    </row>
    <row r="11" spans="1:45" ht="13.5" thickBot="1">
      <c r="A11" s="154"/>
      <c r="B11" s="28">
        <v>9</v>
      </c>
      <c r="C11" s="29"/>
      <c r="D11" s="30"/>
      <c r="E11" s="30"/>
      <c r="F11" s="31"/>
      <c r="G11" s="32"/>
      <c r="H11" s="42" t="str">
        <f t="shared" si="1"/>
        <v/>
      </c>
      <c r="J11" s="23">
        <f t="shared" si="17"/>
        <v>160</v>
      </c>
      <c r="K11" s="24" t="e">
        <f t="shared" ca="1" si="2"/>
        <v>#N/A</v>
      </c>
      <c r="L11" s="25">
        <f t="shared" ca="1" si="3"/>
        <v>0</v>
      </c>
      <c r="M11" s="25">
        <f t="shared" ca="1" si="4"/>
        <v>0</v>
      </c>
      <c r="N11" s="25">
        <f t="shared" ca="1" si="5"/>
        <v>0</v>
      </c>
      <c r="O11" s="25">
        <f t="shared" ca="1" si="6"/>
        <v>0</v>
      </c>
      <c r="P11" s="25">
        <f t="shared" ca="1" si="7"/>
        <v>0</v>
      </c>
      <c r="Q11" s="25">
        <f t="shared" ca="1" si="8"/>
        <v>0</v>
      </c>
      <c r="R11" s="25">
        <f t="shared" ca="1" si="9"/>
        <v>0</v>
      </c>
      <c r="S11" s="11" t="e">
        <f t="shared" ca="1" si="10"/>
        <v>#N/A</v>
      </c>
      <c r="T11" s="11" t="e">
        <f t="shared" ca="1" si="11"/>
        <v>#N/A</v>
      </c>
      <c r="U11" s="11" t="e">
        <f t="shared" ca="1" si="12"/>
        <v>#N/A</v>
      </c>
      <c r="V11" s="11" t="e">
        <f t="shared" ca="1" si="13"/>
        <v>#N/A</v>
      </c>
      <c r="W11" s="11" t="e">
        <f t="shared" ca="1" si="14"/>
        <v>#N/A</v>
      </c>
      <c r="X11" s="11" t="e">
        <f t="shared" ca="1" si="15"/>
        <v>#N/A</v>
      </c>
      <c r="Y11" s="26" t="str">
        <f t="shared" ca="1" si="16"/>
        <v/>
      </c>
      <c r="AQ11" s="44" t="e">
        <f t="shared" ca="1" si="18"/>
        <v>#N/A</v>
      </c>
      <c r="AR11" s="35">
        <f t="shared" ca="1" si="19"/>
        <v>0</v>
      </c>
      <c r="AS11" s="35">
        <f t="shared" ca="1" si="20"/>
        <v>0</v>
      </c>
    </row>
    <row r="12" spans="1:45" ht="13.5" thickBot="1">
      <c r="A12" s="154"/>
      <c r="B12" s="28">
        <v>10</v>
      </c>
      <c r="C12" s="29"/>
      <c r="D12" s="30"/>
      <c r="E12" s="30"/>
      <c r="F12" s="31"/>
      <c r="G12" s="32"/>
      <c r="H12" s="42" t="str">
        <f t="shared" si="1"/>
        <v/>
      </c>
      <c r="J12" s="23">
        <f t="shared" si="17"/>
        <v>180</v>
      </c>
      <c r="K12" s="24" t="e">
        <f t="shared" ca="1" si="2"/>
        <v>#N/A</v>
      </c>
      <c r="L12" s="25">
        <f t="shared" ca="1" si="3"/>
        <v>0</v>
      </c>
      <c r="M12" s="25">
        <f t="shared" ca="1" si="4"/>
        <v>0</v>
      </c>
      <c r="N12" s="25">
        <f t="shared" ca="1" si="5"/>
        <v>0</v>
      </c>
      <c r="O12" s="25">
        <f t="shared" ca="1" si="6"/>
        <v>0</v>
      </c>
      <c r="P12" s="25">
        <f t="shared" ca="1" si="7"/>
        <v>0</v>
      </c>
      <c r="Q12" s="25">
        <f t="shared" ca="1" si="8"/>
        <v>0</v>
      </c>
      <c r="R12" s="25">
        <f t="shared" ca="1" si="9"/>
        <v>0</v>
      </c>
      <c r="S12" s="11" t="e">
        <f t="shared" ca="1" si="10"/>
        <v>#N/A</v>
      </c>
      <c r="T12" s="11" t="e">
        <f t="shared" ca="1" si="11"/>
        <v>#N/A</v>
      </c>
      <c r="U12" s="11" t="e">
        <f t="shared" ca="1" si="12"/>
        <v>#N/A</v>
      </c>
      <c r="V12" s="11" t="e">
        <f t="shared" ca="1" si="13"/>
        <v>#N/A</v>
      </c>
      <c r="W12" s="11" t="e">
        <f t="shared" ca="1" si="14"/>
        <v>#N/A</v>
      </c>
      <c r="X12" s="11" t="e">
        <f t="shared" ca="1" si="15"/>
        <v>#N/A</v>
      </c>
      <c r="Y12" s="26" t="str">
        <f t="shared" ca="1" si="16"/>
        <v/>
      </c>
      <c r="AQ12" s="44" t="e">
        <f t="shared" ca="1" si="18"/>
        <v>#N/A</v>
      </c>
      <c r="AR12" s="35">
        <f t="shared" ca="1" si="19"/>
        <v>0</v>
      </c>
      <c r="AS12" s="35">
        <f t="shared" ca="1" si="20"/>
        <v>0</v>
      </c>
    </row>
    <row r="13" spans="1:45" ht="13.5" thickBot="1">
      <c r="A13" s="154"/>
      <c r="B13" s="28">
        <v>11</v>
      </c>
      <c r="C13" s="29"/>
      <c r="D13" s="30"/>
      <c r="E13" s="30"/>
      <c r="F13" s="31"/>
      <c r="G13" s="32"/>
      <c r="H13" s="42" t="str">
        <f t="shared" si="1"/>
        <v/>
      </c>
      <c r="J13" s="23">
        <f t="shared" si="17"/>
        <v>200</v>
      </c>
      <c r="K13" s="24" t="e">
        <f t="shared" ca="1" si="2"/>
        <v>#N/A</v>
      </c>
      <c r="L13" s="25">
        <f t="shared" ca="1" si="3"/>
        <v>0</v>
      </c>
      <c r="M13" s="25">
        <f t="shared" ca="1" si="4"/>
        <v>0</v>
      </c>
      <c r="N13" s="25">
        <f t="shared" ca="1" si="5"/>
        <v>0</v>
      </c>
      <c r="O13" s="25">
        <f t="shared" ca="1" si="6"/>
        <v>0</v>
      </c>
      <c r="P13" s="25">
        <f t="shared" ca="1" si="7"/>
        <v>0</v>
      </c>
      <c r="Q13" s="25">
        <f t="shared" ca="1" si="8"/>
        <v>0</v>
      </c>
      <c r="R13" s="25">
        <f t="shared" ca="1" si="9"/>
        <v>0</v>
      </c>
      <c r="S13" s="11" t="e">
        <f t="shared" ca="1" si="10"/>
        <v>#N/A</v>
      </c>
      <c r="T13" s="11" t="e">
        <f t="shared" ca="1" si="11"/>
        <v>#N/A</v>
      </c>
      <c r="U13" s="11" t="e">
        <f t="shared" ca="1" si="12"/>
        <v>#N/A</v>
      </c>
      <c r="V13" s="11" t="e">
        <f t="shared" ca="1" si="13"/>
        <v>#N/A</v>
      </c>
      <c r="W13" s="11" t="e">
        <f t="shared" ca="1" si="14"/>
        <v>#N/A</v>
      </c>
      <c r="X13" s="11" t="e">
        <f t="shared" ca="1" si="15"/>
        <v>#N/A</v>
      </c>
      <c r="Y13" s="26" t="str">
        <f t="shared" ca="1" si="16"/>
        <v/>
      </c>
      <c r="AQ13" s="44" t="e">
        <f t="shared" ca="1" si="18"/>
        <v>#N/A</v>
      </c>
      <c r="AR13" s="35">
        <f t="shared" ca="1" si="19"/>
        <v>0</v>
      </c>
      <c r="AS13" s="35">
        <f t="shared" ca="1" si="20"/>
        <v>0</v>
      </c>
    </row>
    <row r="14" spans="1:45" ht="13.5" thickBot="1">
      <c r="A14" s="154"/>
      <c r="B14" s="28">
        <v>12</v>
      </c>
      <c r="C14" s="29"/>
      <c r="D14" s="30"/>
      <c r="E14" s="30"/>
      <c r="F14" s="31"/>
      <c r="G14" s="32"/>
      <c r="H14" s="42" t="str">
        <f t="shared" si="1"/>
        <v/>
      </c>
      <c r="J14" s="23">
        <f t="shared" si="17"/>
        <v>220</v>
      </c>
      <c r="K14" s="24" t="e">
        <f t="shared" ca="1" si="2"/>
        <v>#N/A</v>
      </c>
      <c r="L14" s="25">
        <f t="shared" ca="1" si="3"/>
        <v>0</v>
      </c>
      <c r="M14" s="25">
        <f t="shared" ca="1" si="4"/>
        <v>0</v>
      </c>
      <c r="N14" s="25">
        <f t="shared" ca="1" si="5"/>
        <v>0</v>
      </c>
      <c r="O14" s="25">
        <f t="shared" ca="1" si="6"/>
        <v>0</v>
      </c>
      <c r="P14" s="25">
        <f t="shared" ca="1" si="7"/>
        <v>0</v>
      </c>
      <c r="Q14" s="25">
        <f t="shared" ca="1" si="8"/>
        <v>0</v>
      </c>
      <c r="R14" s="25">
        <f t="shared" ca="1" si="9"/>
        <v>0</v>
      </c>
      <c r="S14" s="11" t="e">
        <f t="shared" ca="1" si="10"/>
        <v>#N/A</v>
      </c>
      <c r="T14" s="11" t="e">
        <f t="shared" ca="1" si="11"/>
        <v>#N/A</v>
      </c>
      <c r="U14" s="11" t="e">
        <f t="shared" ca="1" si="12"/>
        <v>#N/A</v>
      </c>
      <c r="V14" s="11" t="e">
        <f t="shared" ca="1" si="13"/>
        <v>#N/A</v>
      </c>
      <c r="W14" s="11" t="e">
        <f t="shared" ca="1" si="14"/>
        <v>#N/A</v>
      </c>
      <c r="X14" s="11" t="e">
        <f t="shared" ca="1" si="15"/>
        <v>#N/A</v>
      </c>
      <c r="Y14" s="26" t="str">
        <f t="shared" ca="1" si="16"/>
        <v/>
      </c>
      <c r="AQ14" s="44" t="e">
        <f t="shared" ca="1" si="18"/>
        <v>#N/A</v>
      </c>
      <c r="AR14" s="35">
        <f t="shared" ca="1" si="19"/>
        <v>0</v>
      </c>
      <c r="AS14" s="35">
        <f t="shared" ca="1" si="20"/>
        <v>0</v>
      </c>
    </row>
    <row r="15" spans="1:45" ht="13.5" thickBot="1">
      <c r="A15" s="154"/>
      <c r="B15" s="28">
        <v>13</v>
      </c>
      <c r="C15" s="29"/>
      <c r="D15" s="30"/>
      <c r="E15" s="30"/>
      <c r="F15" s="31"/>
      <c r="G15" s="32"/>
      <c r="H15" s="42" t="str">
        <f t="shared" si="1"/>
        <v/>
      </c>
      <c r="J15" s="23">
        <f t="shared" si="17"/>
        <v>240</v>
      </c>
      <c r="K15" s="24" t="e">
        <f t="shared" ca="1" si="2"/>
        <v>#N/A</v>
      </c>
      <c r="L15" s="25">
        <f t="shared" ca="1" si="3"/>
        <v>0</v>
      </c>
      <c r="M15" s="25">
        <f t="shared" ca="1" si="4"/>
        <v>0</v>
      </c>
      <c r="N15" s="25">
        <f t="shared" ca="1" si="5"/>
        <v>0</v>
      </c>
      <c r="O15" s="25">
        <f t="shared" ca="1" si="6"/>
        <v>0</v>
      </c>
      <c r="P15" s="25">
        <f t="shared" ca="1" si="7"/>
        <v>0</v>
      </c>
      <c r="Q15" s="25">
        <f t="shared" ca="1" si="8"/>
        <v>0</v>
      </c>
      <c r="R15" s="25">
        <f t="shared" ca="1" si="9"/>
        <v>0</v>
      </c>
      <c r="S15" s="11" t="e">
        <f t="shared" ca="1" si="10"/>
        <v>#N/A</v>
      </c>
      <c r="T15" s="11" t="e">
        <f t="shared" ca="1" si="11"/>
        <v>#N/A</v>
      </c>
      <c r="U15" s="11" t="e">
        <f t="shared" ca="1" si="12"/>
        <v>#N/A</v>
      </c>
      <c r="V15" s="11" t="e">
        <f t="shared" ca="1" si="13"/>
        <v>#N/A</v>
      </c>
      <c r="W15" s="11" t="e">
        <f t="shared" ca="1" si="14"/>
        <v>#N/A</v>
      </c>
      <c r="X15" s="11" t="e">
        <f t="shared" ca="1" si="15"/>
        <v>#N/A</v>
      </c>
      <c r="Y15" s="26" t="str">
        <f t="shared" ca="1" si="16"/>
        <v/>
      </c>
      <c r="AQ15" s="44" t="e">
        <f t="shared" ca="1" si="18"/>
        <v>#N/A</v>
      </c>
      <c r="AR15" s="35">
        <f t="shared" ca="1" si="19"/>
        <v>0</v>
      </c>
      <c r="AS15" s="35">
        <f t="shared" ca="1" si="20"/>
        <v>0</v>
      </c>
    </row>
    <row r="16" spans="1:45" ht="13.5" thickBot="1">
      <c r="A16" s="154"/>
      <c r="B16" s="28">
        <v>14</v>
      </c>
      <c r="C16" s="29"/>
      <c r="D16" s="30"/>
      <c r="E16" s="30"/>
      <c r="F16" s="31"/>
      <c r="G16" s="32"/>
      <c r="H16" s="42" t="str">
        <f t="shared" si="1"/>
        <v/>
      </c>
      <c r="J16" s="23">
        <f t="shared" si="17"/>
        <v>260</v>
      </c>
      <c r="K16" s="24" t="e">
        <f t="shared" ca="1" si="2"/>
        <v>#N/A</v>
      </c>
      <c r="L16" s="25">
        <f t="shared" ca="1" si="3"/>
        <v>0</v>
      </c>
      <c r="M16" s="25">
        <f t="shared" ca="1" si="4"/>
        <v>0</v>
      </c>
      <c r="N16" s="25">
        <f t="shared" ca="1" si="5"/>
        <v>0</v>
      </c>
      <c r="O16" s="25">
        <f t="shared" ca="1" si="6"/>
        <v>0</v>
      </c>
      <c r="P16" s="25">
        <f t="shared" ca="1" si="7"/>
        <v>0</v>
      </c>
      <c r="Q16" s="25">
        <f t="shared" ca="1" si="8"/>
        <v>0</v>
      </c>
      <c r="R16" s="25">
        <f t="shared" ca="1" si="9"/>
        <v>0</v>
      </c>
      <c r="S16" s="11" t="e">
        <f t="shared" ca="1" si="10"/>
        <v>#N/A</v>
      </c>
      <c r="T16" s="11" t="e">
        <f t="shared" ca="1" si="11"/>
        <v>#N/A</v>
      </c>
      <c r="U16" s="11" t="e">
        <f t="shared" ca="1" si="12"/>
        <v>#N/A</v>
      </c>
      <c r="V16" s="11" t="e">
        <f t="shared" ca="1" si="13"/>
        <v>#N/A</v>
      </c>
      <c r="W16" s="11" t="e">
        <f t="shared" ca="1" si="14"/>
        <v>#N/A</v>
      </c>
      <c r="X16" s="11" t="e">
        <f t="shared" ca="1" si="15"/>
        <v>#N/A</v>
      </c>
      <c r="Y16" s="26" t="str">
        <f t="shared" ca="1" si="16"/>
        <v/>
      </c>
      <c r="AQ16" s="44" t="e">
        <f t="shared" ca="1" si="18"/>
        <v>#N/A</v>
      </c>
      <c r="AR16" s="35">
        <f t="shared" ca="1" si="19"/>
        <v>0</v>
      </c>
      <c r="AS16" s="35">
        <f t="shared" ca="1" si="20"/>
        <v>0</v>
      </c>
    </row>
    <row r="17" spans="1:45" ht="13.5" thickBot="1">
      <c r="A17" s="154"/>
      <c r="B17" s="28">
        <v>15</v>
      </c>
      <c r="C17" s="29"/>
      <c r="D17" s="30"/>
      <c r="E17" s="30"/>
      <c r="F17" s="31"/>
      <c r="G17" s="32"/>
      <c r="H17" s="42" t="str">
        <f t="shared" si="1"/>
        <v/>
      </c>
      <c r="J17" s="23">
        <f t="shared" si="17"/>
        <v>280</v>
      </c>
      <c r="K17" s="24" t="e">
        <f t="shared" ca="1" si="2"/>
        <v>#N/A</v>
      </c>
      <c r="L17" s="25">
        <f t="shared" ca="1" si="3"/>
        <v>0</v>
      </c>
      <c r="M17" s="25">
        <f t="shared" ca="1" si="4"/>
        <v>0</v>
      </c>
      <c r="N17" s="25">
        <f t="shared" ca="1" si="5"/>
        <v>0</v>
      </c>
      <c r="O17" s="25">
        <f t="shared" ca="1" si="6"/>
        <v>0</v>
      </c>
      <c r="P17" s="25">
        <f t="shared" ca="1" si="7"/>
        <v>0</v>
      </c>
      <c r="Q17" s="25">
        <f t="shared" ca="1" si="8"/>
        <v>0</v>
      </c>
      <c r="R17" s="25">
        <f t="shared" ca="1" si="9"/>
        <v>0</v>
      </c>
      <c r="S17" s="11" t="e">
        <f t="shared" ca="1" si="10"/>
        <v>#N/A</v>
      </c>
      <c r="T17" s="11" t="e">
        <f t="shared" ca="1" si="11"/>
        <v>#N/A</v>
      </c>
      <c r="U17" s="11" t="e">
        <f t="shared" ca="1" si="12"/>
        <v>#N/A</v>
      </c>
      <c r="V17" s="11" t="e">
        <f t="shared" ca="1" si="13"/>
        <v>#N/A</v>
      </c>
      <c r="W17" s="11" t="e">
        <f t="shared" ca="1" si="14"/>
        <v>#N/A</v>
      </c>
      <c r="X17" s="11" t="e">
        <f t="shared" ca="1" si="15"/>
        <v>#N/A</v>
      </c>
      <c r="Y17" s="26" t="str">
        <f t="shared" ca="1" si="16"/>
        <v/>
      </c>
      <c r="AQ17" s="44" t="e">
        <f t="shared" ca="1" si="18"/>
        <v>#N/A</v>
      </c>
      <c r="AR17" s="35">
        <f t="shared" ca="1" si="19"/>
        <v>0</v>
      </c>
      <c r="AS17" s="35">
        <f t="shared" ca="1" si="20"/>
        <v>0</v>
      </c>
    </row>
    <row r="18" spans="1:45" ht="13.5" thickBot="1">
      <c r="A18" s="154"/>
      <c r="B18" s="28">
        <v>16</v>
      </c>
      <c r="C18" s="29"/>
      <c r="D18" s="30"/>
      <c r="E18" s="30"/>
      <c r="F18" s="31"/>
      <c r="G18" s="32"/>
      <c r="H18" s="42" t="str">
        <f t="shared" si="1"/>
        <v/>
      </c>
      <c r="J18" s="23">
        <f t="shared" si="17"/>
        <v>300</v>
      </c>
      <c r="K18" s="24" t="e">
        <f t="shared" ca="1" si="2"/>
        <v>#N/A</v>
      </c>
      <c r="L18" s="25">
        <f t="shared" ca="1" si="3"/>
        <v>0</v>
      </c>
      <c r="M18" s="25">
        <f t="shared" ca="1" si="4"/>
        <v>0</v>
      </c>
      <c r="N18" s="25">
        <f t="shared" ca="1" si="5"/>
        <v>0</v>
      </c>
      <c r="O18" s="25">
        <f t="shared" ca="1" si="6"/>
        <v>0</v>
      </c>
      <c r="P18" s="25">
        <f t="shared" ca="1" si="7"/>
        <v>0</v>
      </c>
      <c r="Q18" s="25">
        <f t="shared" ca="1" si="8"/>
        <v>0</v>
      </c>
      <c r="R18" s="25">
        <f t="shared" ca="1" si="9"/>
        <v>0</v>
      </c>
      <c r="S18" s="11" t="e">
        <f t="shared" ca="1" si="10"/>
        <v>#N/A</v>
      </c>
      <c r="T18" s="11" t="e">
        <f t="shared" ca="1" si="11"/>
        <v>#N/A</v>
      </c>
      <c r="U18" s="11" t="e">
        <f t="shared" ca="1" si="12"/>
        <v>#N/A</v>
      </c>
      <c r="V18" s="11" t="e">
        <f t="shared" ca="1" si="13"/>
        <v>#N/A</v>
      </c>
      <c r="W18" s="11" t="e">
        <f t="shared" ca="1" si="14"/>
        <v>#N/A</v>
      </c>
      <c r="X18" s="11" t="e">
        <f t="shared" ca="1" si="15"/>
        <v>#N/A</v>
      </c>
      <c r="Y18" s="26" t="str">
        <f t="shared" ca="1" si="16"/>
        <v/>
      </c>
      <c r="AQ18" s="44" t="e">
        <f t="shared" ca="1" si="18"/>
        <v>#N/A</v>
      </c>
      <c r="AR18" s="35">
        <f t="shared" ca="1" si="19"/>
        <v>0</v>
      </c>
      <c r="AS18" s="35">
        <f t="shared" ca="1" si="20"/>
        <v>0</v>
      </c>
    </row>
    <row r="19" spans="1:45" ht="13.5" thickBot="1">
      <c r="A19" s="154"/>
      <c r="B19" s="28">
        <v>17</v>
      </c>
      <c r="C19" s="29"/>
      <c r="D19" s="30"/>
      <c r="E19" s="30"/>
      <c r="F19" s="31"/>
      <c r="G19" s="32"/>
      <c r="H19" s="42" t="str">
        <f t="shared" si="1"/>
        <v/>
      </c>
      <c r="J19" s="23">
        <f t="shared" si="17"/>
        <v>320</v>
      </c>
      <c r="K19" s="24" t="e">
        <f t="shared" ca="1" si="2"/>
        <v>#N/A</v>
      </c>
      <c r="L19" s="25">
        <f t="shared" ca="1" si="3"/>
        <v>0</v>
      </c>
      <c r="M19" s="25">
        <f t="shared" ca="1" si="4"/>
        <v>0</v>
      </c>
      <c r="N19" s="25">
        <f t="shared" ca="1" si="5"/>
        <v>0</v>
      </c>
      <c r="O19" s="25">
        <f t="shared" ca="1" si="6"/>
        <v>0</v>
      </c>
      <c r="P19" s="25">
        <f t="shared" ca="1" si="7"/>
        <v>0</v>
      </c>
      <c r="Q19" s="25">
        <f t="shared" ca="1" si="8"/>
        <v>0</v>
      </c>
      <c r="R19" s="25">
        <f t="shared" ca="1" si="9"/>
        <v>0</v>
      </c>
      <c r="S19" s="11" t="e">
        <f t="shared" ca="1" si="10"/>
        <v>#N/A</v>
      </c>
      <c r="T19" s="11" t="e">
        <f t="shared" ca="1" si="11"/>
        <v>#N/A</v>
      </c>
      <c r="U19" s="11" t="e">
        <f t="shared" ca="1" si="12"/>
        <v>#N/A</v>
      </c>
      <c r="V19" s="11" t="e">
        <f t="shared" ca="1" si="13"/>
        <v>#N/A</v>
      </c>
      <c r="W19" s="11" t="e">
        <f t="shared" ca="1" si="14"/>
        <v>#N/A</v>
      </c>
      <c r="X19" s="11" t="e">
        <f t="shared" ca="1" si="15"/>
        <v>#N/A</v>
      </c>
      <c r="Y19" s="26" t="str">
        <f t="shared" ca="1" si="16"/>
        <v/>
      </c>
      <c r="AQ19" s="44" t="e">
        <f t="shared" ca="1" si="18"/>
        <v>#N/A</v>
      </c>
      <c r="AR19" s="35">
        <f t="shared" ca="1" si="19"/>
        <v>0</v>
      </c>
      <c r="AS19" s="35">
        <f t="shared" ca="1" si="20"/>
        <v>0</v>
      </c>
    </row>
    <row r="20" spans="1:45" ht="13.5" thickBot="1">
      <c r="A20" s="154"/>
      <c r="B20" s="28">
        <v>18</v>
      </c>
      <c r="C20" s="29"/>
      <c r="D20" s="30"/>
      <c r="E20" s="30"/>
      <c r="F20" s="31"/>
      <c r="G20" s="32"/>
      <c r="H20" s="42" t="str">
        <f t="shared" si="1"/>
        <v/>
      </c>
      <c r="J20" s="23">
        <f t="shared" si="17"/>
        <v>340</v>
      </c>
      <c r="K20" s="24" t="e">
        <f t="shared" ca="1" si="2"/>
        <v>#N/A</v>
      </c>
      <c r="L20" s="25">
        <f t="shared" ca="1" si="3"/>
        <v>0</v>
      </c>
      <c r="M20" s="25">
        <f t="shared" ca="1" si="4"/>
        <v>0</v>
      </c>
      <c r="N20" s="25">
        <f t="shared" ca="1" si="5"/>
        <v>0</v>
      </c>
      <c r="O20" s="25">
        <f t="shared" ca="1" si="6"/>
        <v>0</v>
      </c>
      <c r="P20" s="25">
        <f t="shared" ca="1" si="7"/>
        <v>0</v>
      </c>
      <c r="Q20" s="25">
        <f t="shared" ca="1" si="8"/>
        <v>0</v>
      </c>
      <c r="R20" s="25">
        <f t="shared" ca="1" si="9"/>
        <v>0</v>
      </c>
      <c r="S20" s="11" t="e">
        <f t="shared" ca="1" si="10"/>
        <v>#N/A</v>
      </c>
      <c r="T20" s="11" t="e">
        <f t="shared" ca="1" si="11"/>
        <v>#N/A</v>
      </c>
      <c r="U20" s="11" t="e">
        <f t="shared" ca="1" si="12"/>
        <v>#N/A</v>
      </c>
      <c r="V20" s="11" t="e">
        <f t="shared" ca="1" si="13"/>
        <v>#N/A</v>
      </c>
      <c r="W20" s="11" t="e">
        <f t="shared" ca="1" si="14"/>
        <v>#N/A</v>
      </c>
      <c r="X20" s="11" t="e">
        <f t="shared" ca="1" si="15"/>
        <v>#N/A</v>
      </c>
      <c r="Y20" s="26" t="str">
        <f t="shared" ca="1" si="16"/>
        <v/>
      </c>
      <c r="AQ20" s="44" t="e">
        <f t="shared" ca="1" si="18"/>
        <v>#N/A</v>
      </c>
      <c r="AR20" s="35">
        <f t="shared" ca="1" si="19"/>
        <v>0</v>
      </c>
      <c r="AS20" s="35">
        <f t="shared" ca="1" si="20"/>
        <v>0</v>
      </c>
    </row>
    <row r="21" spans="1:45" ht="13.5" thickBot="1">
      <c r="A21" s="154"/>
      <c r="B21" s="28">
        <v>19</v>
      </c>
      <c r="C21" s="29"/>
      <c r="D21" s="30"/>
      <c r="E21" s="30"/>
      <c r="F21" s="31"/>
      <c r="G21" s="32"/>
      <c r="H21" s="42" t="str">
        <f t="shared" si="1"/>
        <v/>
      </c>
      <c r="J21" s="23">
        <f t="shared" si="17"/>
        <v>360</v>
      </c>
      <c r="K21" s="24" t="e">
        <f t="shared" ca="1" si="2"/>
        <v>#N/A</v>
      </c>
      <c r="L21" s="25">
        <f t="shared" ca="1" si="3"/>
        <v>0</v>
      </c>
      <c r="M21" s="25">
        <f t="shared" ca="1" si="4"/>
        <v>0</v>
      </c>
      <c r="N21" s="25">
        <f t="shared" ca="1" si="5"/>
        <v>0</v>
      </c>
      <c r="O21" s="25">
        <f t="shared" ca="1" si="6"/>
        <v>0</v>
      </c>
      <c r="P21" s="25">
        <f t="shared" ca="1" si="7"/>
        <v>0</v>
      </c>
      <c r="Q21" s="25">
        <f t="shared" ca="1" si="8"/>
        <v>0</v>
      </c>
      <c r="R21" s="25">
        <f t="shared" ca="1" si="9"/>
        <v>0</v>
      </c>
      <c r="S21" s="11" t="e">
        <f t="shared" ca="1" si="10"/>
        <v>#N/A</v>
      </c>
      <c r="T21" s="11" t="e">
        <f t="shared" ca="1" si="11"/>
        <v>#N/A</v>
      </c>
      <c r="U21" s="11" t="e">
        <f t="shared" ca="1" si="12"/>
        <v>#N/A</v>
      </c>
      <c r="V21" s="11" t="e">
        <f t="shared" ca="1" si="13"/>
        <v>#N/A</v>
      </c>
      <c r="W21" s="11" t="e">
        <f t="shared" ca="1" si="14"/>
        <v>#N/A</v>
      </c>
      <c r="X21" s="11" t="e">
        <f t="shared" ca="1" si="15"/>
        <v>#N/A</v>
      </c>
      <c r="Y21" s="26" t="str">
        <f t="shared" ca="1" si="16"/>
        <v/>
      </c>
      <c r="AQ21" s="44" t="e">
        <f t="shared" ca="1" si="18"/>
        <v>#N/A</v>
      </c>
      <c r="AR21" s="35">
        <f t="shared" ca="1" si="19"/>
        <v>0</v>
      </c>
      <c r="AS21" s="35">
        <f t="shared" ca="1" si="20"/>
        <v>0</v>
      </c>
    </row>
    <row r="22" spans="1:45" ht="13.5" thickBot="1">
      <c r="A22" s="155"/>
      <c r="B22" s="36">
        <v>20</v>
      </c>
      <c r="C22" s="37"/>
      <c r="D22" s="38"/>
      <c r="E22" s="38"/>
      <c r="F22" s="39"/>
      <c r="G22" s="40"/>
      <c r="H22" s="42" t="str">
        <f t="shared" si="1"/>
        <v/>
      </c>
      <c r="J22" s="23">
        <f t="shared" si="17"/>
        <v>380</v>
      </c>
      <c r="K22" s="24" t="e">
        <f t="shared" ca="1" si="2"/>
        <v>#N/A</v>
      </c>
      <c r="L22" s="25">
        <f t="shared" ca="1" si="3"/>
        <v>0</v>
      </c>
      <c r="M22" s="25">
        <f t="shared" ca="1" si="4"/>
        <v>0</v>
      </c>
      <c r="N22" s="25">
        <f t="shared" ca="1" si="5"/>
        <v>0</v>
      </c>
      <c r="O22" s="25">
        <f t="shared" ca="1" si="6"/>
        <v>0</v>
      </c>
      <c r="P22" s="25">
        <f t="shared" ca="1" si="7"/>
        <v>0</v>
      </c>
      <c r="Q22" s="25">
        <f t="shared" ca="1" si="8"/>
        <v>0</v>
      </c>
      <c r="R22" s="25">
        <f t="shared" ca="1" si="9"/>
        <v>0</v>
      </c>
      <c r="S22" s="11" t="e">
        <f t="shared" ca="1" si="10"/>
        <v>#N/A</v>
      </c>
      <c r="T22" s="11" t="e">
        <f t="shared" ca="1" si="11"/>
        <v>#N/A</v>
      </c>
      <c r="U22" s="11" t="e">
        <f t="shared" ca="1" si="12"/>
        <v>#N/A</v>
      </c>
      <c r="V22" s="11" t="e">
        <f t="shared" ca="1" si="13"/>
        <v>#N/A</v>
      </c>
      <c r="W22" s="11" t="e">
        <f t="shared" ca="1" si="14"/>
        <v>#N/A</v>
      </c>
      <c r="X22" s="11" t="e">
        <f t="shared" ca="1" si="15"/>
        <v>#N/A</v>
      </c>
      <c r="Y22" s="26" t="str">
        <f t="shared" ca="1" si="16"/>
        <v/>
      </c>
      <c r="AQ22" s="44" t="e">
        <f t="shared" ca="1" si="18"/>
        <v>#N/A</v>
      </c>
      <c r="AR22" s="35">
        <f t="shared" ca="1" si="19"/>
        <v>0</v>
      </c>
      <c r="AS22" s="35">
        <f t="shared" ca="1" si="20"/>
        <v>0</v>
      </c>
    </row>
    <row r="23" spans="1:45" ht="13.5" thickBot="1">
      <c r="A23" s="45"/>
      <c r="B23" s="18">
        <v>1</v>
      </c>
      <c r="C23" s="19"/>
      <c r="D23" s="20"/>
      <c r="E23" s="20"/>
      <c r="F23" s="21"/>
      <c r="G23" s="22"/>
      <c r="H23" s="42" t="str">
        <f t="shared" si="1"/>
        <v/>
      </c>
      <c r="J23" s="23">
        <f t="shared" si="17"/>
        <v>400</v>
      </c>
      <c r="K23" s="24" t="e">
        <f t="shared" ca="1" si="2"/>
        <v>#N/A</v>
      </c>
      <c r="L23" s="25">
        <f t="shared" ca="1" si="3"/>
        <v>0</v>
      </c>
      <c r="M23" s="25">
        <f t="shared" ca="1" si="4"/>
        <v>0</v>
      </c>
      <c r="N23" s="25">
        <f t="shared" ca="1" si="5"/>
        <v>0</v>
      </c>
      <c r="O23" s="25">
        <f t="shared" ca="1" si="6"/>
        <v>0</v>
      </c>
      <c r="P23" s="25">
        <f t="shared" ca="1" si="7"/>
        <v>0</v>
      </c>
      <c r="Q23" s="25">
        <f t="shared" ca="1" si="8"/>
        <v>0</v>
      </c>
      <c r="R23" s="25">
        <f t="shared" ca="1" si="9"/>
        <v>0</v>
      </c>
      <c r="S23" s="11" t="e">
        <f t="shared" ca="1" si="10"/>
        <v>#N/A</v>
      </c>
      <c r="T23" s="11" t="e">
        <f t="shared" ca="1" si="11"/>
        <v>#N/A</v>
      </c>
      <c r="U23" s="11" t="e">
        <f t="shared" ca="1" si="12"/>
        <v>#N/A</v>
      </c>
      <c r="V23" s="11" t="e">
        <f t="shared" ca="1" si="13"/>
        <v>#N/A</v>
      </c>
      <c r="W23" s="11" t="e">
        <f t="shared" ca="1" si="14"/>
        <v>#N/A</v>
      </c>
      <c r="X23" s="11" t="e">
        <f t="shared" ca="1" si="15"/>
        <v>#N/A</v>
      </c>
      <c r="Y23" s="26" t="str">
        <f t="shared" ca="1" si="16"/>
        <v/>
      </c>
      <c r="AQ23" s="44" t="e">
        <f t="shared" ca="1" si="18"/>
        <v>#N/A</v>
      </c>
      <c r="AR23" s="35">
        <f t="shared" ca="1" si="19"/>
        <v>0</v>
      </c>
      <c r="AS23" s="35">
        <f t="shared" ca="1" si="20"/>
        <v>0</v>
      </c>
    </row>
    <row r="24" spans="1:45" ht="13.5" thickBot="1">
      <c r="A24" s="27" t="s">
        <v>12</v>
      </c>
      <c r="B24" s="28">
        <v>2</v>
      </c>
      <c r="C24" s="29"/>
      <c r="D24" s="30"/>
      <c r="E24" s="30"/>
      <c r="F24" s="31"/>
      <c r="G24" s="32"/>
      <c r="H24" s="42" t="str">
        <f t="shared" si="1"/>
        <v/>
      </c>
      <c r="J24" s="23">
        <f t="shared" si="17"/>
        <v>420</v>
      </c>
      <c r="K24" s="24" t="e">
        <f t="shared" ca="1" si="2"/>
        <v>#N/A</v>
      </c>
      <c r="L24" s="25">
        <f t="shared" ca="1" si="3"/>
        <v>0</v>
      </c>
      <c r="M24" s="25">
        <f t="shared" ca="1" si="4"/>
        <v>0</v>
      </c>
      <c r="N24" s="25">
        <f t="shared" ca="1" si="5"/>
        <v>0</v>
      </c>
      <c r="O24" s="25">
        <f t="shared" ca="1" si="6"/>
        <v>0</v>
      </c>
      <c r="P24" s="25">
        <f t="shared" ca="1" si="7"/>
        <v>0</v>
      </c>
      <c r="Q24" s="25">
        <f t="shared" ca="1" si="8"/>
        <v>0</v>
      </c>
      <c r="R24" s="25">
        <f t="shared" ca="1" si="9"/>
        <v>0</v>
      </c>
      <c r="S24" s="11" t="e">
        <f t="shared" ca="1" si="10"/>
        <v>#N/A</v>
      </c>
      <c r="T24" s="11" t="e">
        <f t="shared" ca="1" si="11"/>
        <v>#N/A</v>
      </c>
      <c r="U24" s="11" t="e">
        <f t="shared" ca="1" si="12"/>
        <v>#N/A</v>
      </c>
      <c r="V24" s="11" t="e">
        <f t="shared" ca="1" si="13"/>
        <v>#N/A</v>
      </c>
      <c r="W24" s="11" t="e">
        <f t="shared" ca="1" si="14"/>
        <v>#N/A</v>
      </c>
      <c r="X24" s="11" t="e">
        <f t="shared" ca="1" si="15"/>
        <v>#N/A</v>
      </c>
      <c r="Y24" s="26" t="str">
        <f t="shared" ca="1" si="16"/>
        <v/>
      </c>
      <c r="AQ24" s="44" t="e">
        <f t="shared" ca="1" si="18"/>
        <v>#N/A</v>
      </c>
      <c r="AR24" s="35">
        <f t="shared" ca="1" si="19"/>
        <v>0</v>
      </c>
      <c r="AS24" s="35">
        <f t="shared" ca="1" si="20"/>
        <v>0</v>
      </c>
    </row>
    <row r="25" spans="1:45" ht="13.5" thickBot="1">
      <c r="A25" s="153"/>
      <c r="B25" s="28">
        <v>3</v>
      </c>
      <c r="C25" s="29"/>
      <c r="D25" s="30"/>
      <c r="E25" s="30"/>
      <c r="F25" s="31"/>
      <c r="G25" s="32"/>
      <c r="H25" s="42" t="str">
        <f t="shared" si="1"/>
        <v/>
      </c>
      <c r="J25" s="23">
        <f t="shared" si="17"/>
        <v>440</v>
      </c>
      <c r="K25" s="24" t="e">
        <f t="shared" ca="1" si="2"/>
        <v>#N/A</v>
      </c>
      <c r="L25" s="25">
        <f t="shared" ca="1" si="3"/>
        <v>0</v>
      </c>
      <c r="M25" s="25">
        <f t="shared" ca="1" si="4"/>
        <v>0</v>
      </c>
      <c r="N25" s="25">
        <f t="shared" ca="1" si="5"/>
        <v>0</v>
      </c>
      <c r="O25" s="25">
        <f t="shared" ca="1" si="6"/>
        <v>0</v>
      </c>
      <c r="P25" s="25">
        <f t="shared" ca="1" si="7"/>
        <v>0</v>
      </c>
      <c r="Q25" s="25">
        <f t="shared" ca="1" si="8"/>
        <v>0</v>
      </c>
      <c r="R25" s="25">
        <f t="shared" ca="1" si="9"/>
        <v>0</v>
      </c>
      <c r="S25" s="11" t="e">
        <f t="shared" ca="1" si="10"/>
        <v>#N/A</v>
      </c>
      <c r="T25" s="11" t="e">
        <f t="shared" ca="1" si="11"/>
        <v>#N/A</v>
      </c>
      <c r="U25" s="11" t="e">
        <f t="shared" ca="1" si="12"/>
        <v>#N/A</v>
      </c>
      <c r="V25" s="11" t="e">
        <f t="shared" ca="1" si="13"/>
        <v>#N/A</v>
      </c>
      <c r="W25" s="11" t="e">
        <f t="shared" ca="1" si="14"/>
        <v>#N/A</v>
      </c>
      <c r="X25" s="11" t="e">
        <f t="shared" ca="1" si="15"/>
        <v>#N/A</v>
      </c>
      <c r="Y25" s="26" t="str">
        <f t="shared" ca="1" si="16"/>
        <v/>
      </c>
      <c r="AQ25" s="44" t="e">
        <f t="shared" ca="1" si="18"/>
        <v>#N/A</v>
      </c>
      <c r="AR25" s="35">
        <f t="shared" ca="1" si="19"/>
        <v>0</v>
      </c>
      <c r="AS25" s="35">
        <f t="shared" ca="1" si="20"/>
        <v>0</v>
      </c>
    </row>
    <row r="26" spans="1:45" ht="13.5" thickBot="1">
      <c r="A26" s="154"/>
      <c r="B26" s="28">
        <v>4</v>
      </c>
      <c r="C26" s="29"/>
      <c r="D26" s="30"/>
      <c r="E26" s="30"/>
      <c r="F26" s="31"/>
      <c r="G26" s="53"/>
      <c r="H26" s="42" t="str">
        <f t="shared" si="1"/>
        <v/>
      </c>
      <c r="J26" s="23">
        <f t="shared" si="17"/>
        <v>460</v>
      </c>
      <c r="K26" s="24" t="e">
        <f t="shared" ca="1" si="2"/>
        <v>#N/A</v>
      </c>
      <c r="L26" s="25">
        <f t="shared" ca="1" si="3"/>
        <v>0</v>
      </c>
      <c r="M26" s="25">
        <f t="shared" ca="1" si="4"/>
        <v>0</v>
      </c>
      <c r="N26" s="25">
        <f t="shared" ca="1" si="5"/>
        <v>0</v>
      </c>
      <c r="O26" s="25">
        <f t="shared" ca="1" si="6"/>
        <v>0</v>
      </c>
      <c r="P26" s="25">
        <f t="shared" ca="1" si="7"/>
        <v>0</v>
      </c>
      <c r="Q26" s="25">
        <f t="shared" ca="1" si="8"/>
        <v>0</v>
      </c>
      <c r="R26" s="25">
        <f t="shared" ca="1" si="9"/>
        <v>0</v>
      </c>
      <c r="S26" s="11" t="e">
        <f t="shared" ca="1" si="10"/>
        <v>#N/A</v>
      </c>
      <c r="T26" s="11" t="e">
        <f t="shared" ca="1" si="11"/>
        <v>#N/A</v>
      </c>
      <c r="U26" s="11" t="e">
        <f t="shared" ca="1" si="12"/>
        <v>#N/A</v>
      </c>
      <c r="V26" s="11" t="e">
        <f t="shared" ca="1" si="13"/>
        <v>#N/A</v>
      </c>
      <c r="W26" s="11" t="e">
        <f t="shared" ca="1" si="14"/>
        <v>#N/A</v>
      </c>
      <c r="X26" s="11" t="e">
        <f t="shared" ca="1" si="15"/>
        <v>#N/A</v>
      </c>
      <c r="Y26" s="26" t="str">
        <f t="shared" ca="1" si="16"/>
        <v/>
      </c>
      <c r="AQ26" s="44" t="e">
        <f t="shared" ca="1" si="18"/>
        <v>#N/A</v>
      </c>
      <c r="AR26" s="35">
        <f t="shared" ca="1" si="19"/>
        <v>0</v>
      </c>
      <c r="AS26" s="35">
        <f t="shared" ca="1" si="20"/>
        <v>0</v>
      </c>
    </row>
    <row r="27" spans="1:45" ht="13.5" thickBot="1">
      <c r="A27" s="154"/>
      <c r="B27" s="28">
        <v>5</v>
      </c>
      <c r="C27" s="29"/>
      <c r="D27" s="30"/>
      <c r="E27" s="30"/>
      <c r="F27" s="31"/>
      <c r="G27" s="32"/>
      <c r="H27" s="42" t="str">
        <f t="shared" si="1"/>
        <v/>
      </c>
      <c r="J27" s="23"/>
      <c r="L27" s="11"/>
      <c r="M27" s="11"/>
      <c r="N27" s="11"/>
      <c r="O27" s="11"/>
      <c r="P27" s="11"/>
      <c r="Q27" s="11"/>
      <c r="R27" s="11"/>
      <c r="S27" s="11"/>
      <c r="T27" s="11"/>
      <c r="U27" s="11"/>
      <c r="V27" s="11"/>
      <c r="W27" s="11"/>
      <c r="X27" s="11"/>
      <c r="Y27" s="41"/>
      <c r="AQ27" s="44" t="e">
        <f t="shared" ca="1" si="18"/>
        <v>#N/A</v>
      </c>
      <c r="AR27" s="35">
        <f t="shared" ca="1" si="19"/>
        <v>0</v>
      </c>
      <c r="AS27" s="35">
        <f t="shared" ca="1" si="20"/>
        <v>0</v>
      </c>
    </row>
    <row r="28" spans="1:45" ht="13.5" thickBot="1">
      <c r="A28" s="154"/>
      <c r="B28" s="28">
        <v>6</v>
      </c>
      <c r="C28" s="29"/>
      <c r="D28" s="30"/>
      <c r="E28" s="30"/>
      <c r="F28" s="31"/>
      <c r="G28" s="32"/>
      <c r="H28" s="42" t="str">
        <f t="shared" si="1"/>
        <v/>
      </c>
      <c r="J28" s="23"/>
      <c r="L28" s="11"/>
      <c r="M28" s="11"/>
      <c r="N28" s="11"/>
      <c r="O28" s="11"/>
      <c r="P28" s="11"/>
      <c r="Q28" s="11"/>
      <c r="R28" s="11"/>
      <c r="S28" s="11"/>
      <c r="T28" s="11"/>
      <c r="U28" s="11"/>
      <c r="V28" s="11"/>
      <c r="W28" s="11"/>
      <c r="X28" s="11"/>
      <c r="Y28" s="41"/>
      <c r="AQ28" s="44" t="e">
        <f t="shared" ca="1" si="18"/>
        <v>#N/A</v>
      </c>
      <c r="AR28" s="35">
        <f t="shared" ca="1" si="19"/>
        <v>0</v>
      </c>
      <c r="AS28" s="35">
        <f t="shared" ca="1" si="20"/>
        <v>0</v>
      </c>
    </row>
    <row r="29" spans="1:45" ht="13.5" thickBot="1">
      <c r="A29" s="154"/>
      <c r="B29" s="28">
        <v>7</v>
      </c>
      <c r="C29" s="29"/>
      <c r="D29" s="30"/>
      <c r="E29" s="30"/>
      <c r="F29" s="31"/>
      <c r="G29" s="32"/>
      <c r="H29" s="42" t="str">
        <f t="shared" si="1"/>
        <v/>
      </c>
      <c r="J29" s="23"/>
      <c r="L29" s="11"/>
      <c r="M29" s="11"/>
      <c r="N29" s="11"/>
      <c r="O29" s="11"/>
      <c r="P29" s="11"/>
      <c r="Q29" s="11"/>
      <c r="R29" s="11"/>
      <c r="S29" s="11"/>
      <c r="T29" s="11"/>
      <c r="U29" s="11"/>
      <c r="V29" s="11"/>
      <c r="W29" s="11"/>
      <c r="X29" s="11"/>
      <c r="Y29" s="41"/>
      <c r="AQ29" s="44" t="e">
        <f t="shared" ca="1" si="18"/>
        <v>#N/A</v>
      </c>
      <c r="AR29" s="35">
        <f t="shared" ca="1" si="19"/>
        <v>0</v>
      </c>
      <c r="AS29" s="35">
        <f t="shared" ca="1" si="20"/>
        <v>0</v>
      </c>
    </row>
    <row r="30" spans="1:45" ht="13.5" thickBot="1">
      <c r="A30" s="154"/>
      <c r="B30" s="28">
        <v>8</v>
      </c>
      <c r="C30" s="29"/>
      <c r="D30" s="30"/>
      <c r="E30" s="30"/>
      <c r="F30" s="31"/>
      <c r="G30" s="32"/>
      <c r="H30" s="42" t="str">
        <f t="shared" si="1"/>
        <v/>
      </c>
      <c r="J30" s="23"/>
      <c r="L30" s="11"/>
      <c r="M30" s="11"/>
      <c r="N30" s="11"/>
      <c r="O30" s="11"/>
      <c r="P30" s="11"/>
      <c r="Q30" s="11"/>
      <c r="R30" s="11"/>
      <c r="S30" s="11"/>
      <c r="T30" s="11"/>
      <c r="U30" s="11"/>
      <c r="V30" s="11"/>
      <c r="W30" s="11"/>
      <c r="X30" s="11"/>
      <c r="Y30" s="41"/>
    </row>
    <row r="31" spans="1:45" ht="13.5" thickBot="1">
      <c r="A31" s="154"/>
      <c r="B31" s="28">
        <v>9</v>
      </c>
      <c r="C31" s="29"/>
      <c r="D31" s="30"/>
      <c r="E31" s="30"/>
      <c r="F31" s="31"/>
      <c r="G31" s="32"/>
      <c r="H31" s="42" t="str">
        <f t="shared" si="1"/>
        <v/>
      </c>
      <c r="J31" s="23"/>
      <c r="L31" s="11"/>
      <c r="M31" s="11"/>
      <c r="N31" s="11"/>
      <c r="O31" s="11"/>
      <c r="P31" s="11"/>
      <c r="Q31" s="11"/>
      <c r="R31" s="11"/>
      <c r="S31" s="11"/>
      <c r="T31" s="11"/>
      <c r="U31" s="11"/>
      <c r="V31" s="11"/>
      <c r="W31" s="11"/>
      <c r="X31" s="11"/>
      <c r="Y31" s="41"/>
    </row>
    <row r="32" spans="1:45" ht="13.5" thickBot="1">
      <c r="A32" s="154"/>
      <c r="B32" s="28">
        <v>10</v>
      </c>
      <c r="C32" s="29"/>
      <c r="D32" s="30"/>
      <c r="E32" s="30"/>
      <c r="F32" s="31"/>
      <c r="G32" s="32"/>
      <c r="H32" s="42" t="str">
        <f t="shared" si="1"/>
        <v/>
      </c>
      <c r="J32" s="23"/>
      <c r="L32" s="11"/>
      <c r="M32" s="11"/>
      <c r="N32" s="11"/>
      <c r="O32" s="11"/>
      <c r="P32" s="11"/>
      <c r="Q32" s="11"/>
      <c r="R32" s="11"/>
      <c r="S32" s="11"/>
      <c r="T32" s="11"/>
      <c r="U32" s="11"/>
      <c r="V32" s="11"/>
      <c r="W32" s="11"/>
      <c r="X32" s="11"/>
      <c r="Y32" s="41"/>
    </row>
    <row r="33" spans="1:25" s="4" customFormat="1" ht="13.5" thickBot="1">
      <c r="A33" s="154"/>
      <c r="B33" s="28">
        <v>11</v>
      </c>
      <c r="C33" s="29"/>
      <c r="D33" s="30"/>
      <c r="E33" s="30"/>
      <c r="F33" s="31"/>
      <c r="G33" s="32"/>
      <c r="H33" s="42" t="str">
        <f t="shared" si="1"/>
        <v/>
      </c>
      <c r="I33" s="9"/>
      <c r="J33" s="23"/>
      <c r="K33" s="10"/>
      <c r="L33" s="11"/>
      <c r="M33" s="11"/>
      <c r="N33" s="11"/>
      <c r="O33" s="11"/>
      <c r="P33" s="11"/>
      <c r="Q33" s="11"/>
      <c r="R33" s="11"/>
      <c r="S33" s="11"/>
      <c r="T33" s="11"/>
      <c r="U33" s="11"/>
      <c r="V33" s="11"/>
      <c r="W33" s="11"/>
      <c r="X33" s="11"/>
      <c r="Y33" s="41"/>
    </row>
    <row r="34" spans="1:25" s="4" customFormat="1" ht="13.5" thickBot="1">
      <c r="A34" s="154"/>
      <c r="B34" s="28">
        <v>12</v>
      </c>
      <c r="C34" s="29"/>
      <c r="D34" s="30"/>
      <c r="E34" s="30"/>
      <c r="F34" s="31"/>
      <c r="G34" s="32"/>
      <c r="H34" s="42" t="str">
        <f t="shared" si="1"/>
        <v/>
      </c>
      <c r="I34" s="9"/>
      <c r="J34" s="23"/>
      <c r="K34" s="10"/>
      <c r="L34" s="11"/>
      <c r="M34" s="11"/>
      <c r="N34" s="11"/>
      <c r="O34" s="11"/>
      <c r="P34" s="11"/>
      <c r="Q34" s="11"/>
      <c r="R34" s="11"/>
      <c r="S34" s="11"/>
      <c r="T34" s="11"/>
      <c r="U34" s="11"/>
      <c r="V34" s="11"/>
      <c r="W34" s="11"/>
      <c r="X34" s="11"/>
      <c r="Y34" s="41"/>
    </row>
    <row r="35" spans="1:25" s="4" customFormat="1" ht="13.5" thickBot="1">
      <c r="A35" s="154"/>
      <c r="B35" s="28">
        <v>13</v>
      </c>
      <c r="C35" s="29"/>
      <c r="D35" s="30"/>
      <c r="E35" s="30"/>
      <c r="F35" s="31"/>
      <c r="G35" s="32"/>
      <c r="H35" s="42" t="str">
        <f t="shared" si="1"/>
        <v/>
      </c>
      <c r="I35" s="9"/>
      <c r="J35" s="23"/>
      <c r="K35" s="10"/>
      <c r="L35" s="11"/>
      <c r="M35" s="11"/>
      <c r="N35" s="11"/>
      <c r="O35" s="11"/>
      <c r="P35" s="11"/>
      <c r="Q35" s="11"/>
      <c r="R35" s="11"/>
      <c r="S35" s="11"/>
      <c r="T35" s="11"/>
      <c r="U35" s="11"/>
      <c r="V35" s="11"/>
      <c r="W35" s="11"/>
      <c r="X35" s="11"/>
      <c r="Y35" s="41"/>
    </row>
    <row r="36" spans="1:25" s="4" customFormat="1" ht="13.5" thickBot="1">
      <c r="A36" s="154"/>
      <c r="B36" s="28">
        <v>14</v>
      </c>
      <c r="C36" s="29"/>
      <c r="D36" s="30"/>
      <c r="E36" s="30"/>
      <c r="F36" s="31"/>
      <c r="G36" s="32"/>
      <c r="H36" s="42" t="str">
        <f t="shared" si="1"/>
        <v/>
      </c>
      <c r="I36" s="9"/>
      <c r="J36" s="23"/>
      <c r="K36" s="10"/>
      <c r="L36" s="11"/>
      <c r="M36" s="11"/>
      <c r="N36" s="11"/>
      <c r="O36" s="11"/>
      <c r="P36" s="11"/>
      <c r="Q36" s="11"/>
      <c r="R36" s="11"/>
      <c r="S36" s="11"/>
      <c r="T36" s="11"/>
      <c r="U36" s="11"/>
      <c r="V36" s="11"/>
      <c r="W36" s="11"/>
      <c r="X36" s="11"/>
      <c r="Y36" s="41"/>
    </row>
    <row r="37" spans="1:25" s="4" customFormat="1" ht="13.5" thickBot="1">
      <c r="A37" s="154"/>
      <c r="B37" s="28">
        <v>15</v>
      </c>
      <c r="C37" s="29"/>
      <c r="D37" s="30"/>
      <c r="E37" s="30"/>
      <c r="F37" s="31"/>
      <c r="G37" s="32"/>
      <c r="H37" s="42" t="str">
        <f t="shared" si="1"/>
        <v/>
      </c>
      <c r="I37" s="9"/>
      <c r="J37" s="23"/>
      <c r="K37" s="10"/>
      <c r="L37" s="11"/>
      <c r="M37" s="11"/>
      <c r="N37" s="11"/>
      <c r="O37" s="11"/>
      <c r="P37" s="11"/>
      <c r="Q37" s="11"/>
      <c r="R37" s="11"/>
      <c r="S37" s="11"/>
      <c r="T37" s="11"/>
      <c r="U37" s="11"/>
      <c r="V37" s="11"/>
      <c r="W37" s="11"/>
      <c r="X37" s="11"/>
      <c r="Y37" s="41"/>
    </row>
    <row r="38" spans="1:25" s="4" customFormat="1" ht="13.5" thickBot="1">
      <c r="A38" s="154"/>
      <c r="B38" s="28">
        <v>16</v>
      </c>
      <c r="C38" s="29"/>
      <c r="D38" s="30"/>
      <c r="E38" s="30"/>
      <c r="F38" s="31"/>
      <c r="G38" s="32"/>
      <c r="H38" s="42" t="str">
        <f t="shared" si="1"/>
        <v/>
      </c>
      <c r="I38" s="9"/>
      <c r="J38" s="23"/>
      <c r="K38" s="10"/>
      <c r="L38" s="11"/>
      <c r="M38" s="11"/>
      <c r="N38" s="11"/>
      <c r="O38" s="11"/>
      <c r="P38" s="11"/>
      <c r="Q38" s="11"/>
      <c r="R38" s="11"/>
      <c r="S38" s="11"/>
      <c r="T38" s="11"/>
      <c r="U38" s="11"/>
      <c r="V38" s="11"/>
      <c r="W38" s="11"/>
      <c r="X38" s="11"/>
      <c r="Y38" s="41"/>
    </row>
    <row r="39" spans="1:25" s="4" customFormat="1" ht="13.5" thickBot="1">
      <c r="A39" s="154"/>
      <c r="B39" s="28">
        <v>17</v>
      </c>
      <c r="C39" s="29"/>
      <c r="D39" s="30"/>
      <c r="E39" s="30"/>
      <c r="F39" s="31"/>
      <c r="G39" s="32"/>
      <c r="H39" s="42" t="str">
        <f t="shared" si="1"/>
        <v/>
      </c>
      <c r="I39" s="9"/>
      <c r="J39" s="23"/>
      <c r="K39" s="10"/>
      <c r="L39" s="11"/>
      <c r="M39" s="11"/>
      <c r="N39" s="11"/>
      <c r="O39" s="11"/>
      <c r="P39" s="11"/>
      <c r="Q39" s="11"/>
      <c r="R39" s="11"/>
      <c r="S39" s="11"/>
      <c r="T39" s="11"/>
      <c r="U39" s="11"/>
      <c r="V39" s="11"/>
      <c r="W39" s="11"/>
      <c r="X39" s="11"/>
      <c r="Y39" s="41"/>
    </row>
    <row r="40" spans="1:25" s="4" customFormat="1" ht="13.5" thickBot="1">
      <c r="A40" s="154"/>
      <c r="B40" s="28">
        <v>18</v>
      </c>
      <c r="C40" s="29"/>
      <c r="D40" s="30"/>
      <c r="E40" s="30"/>
      <c r="F40" s="31"/>
      <c r="G40" s="32"/>
      <c r="H40" s="42" t="str">
        <f t="shared" si="1"/>
        <v/>
      </c>
      <c r="I40" s="9"/>
      <c r="J40" s="23"/>
      <c r="K40" s="10"/>
      <c r="L40" s="11"/>
      <c r="M40" s="11"/>
      <c r="N40" s="11"/>
      <c r="O40" s="11"/>
      <c r="P40" s="11"/>
      <c r="Q40" s="11"/>
      <c r="R40" s="11"/>
      <c r="S40" s="11"/>
      <c r="T40" s="11"/>
      <c r="U40" s="11"/>
      <c r="V40" s="11"/>
      <c r="W40" s="11"/>
      <c r="X40" s="11"/>
      <c r="Y40" s="41"/>
    </row>
    <row r="41" spans="1:25" s="4" customFormat="1" ht="13.5" thickBot="1">
      <c r="A41" s="154"/>
      <c r="B41" s="28">
        <v>19</v>
      </c>
      <c r="C41" s="29"/>
      <c r="D41" s="30"/>
      <c r="E41" s="30"/>
      <c r="F41" s="31"/>
      <c r="G41" s="32"/>
      <c r="H41" s="42" t="str">
        <f t="shared" si="1"/>
        <v/>
      </c>
      <c r="I41" s="9"/>
      <c r="J41" s="23"/>
      <c r="K41" s="10"/>
      <c r="L41" s="11"/>
      <c r="M41" s="11"/>
      <c r="N41" s="11"/>
      <c r="O41" s="11"/>
      <c r="P41" s="11"/>
      <c r="Q41" s="11"/>
      <c r="R41" s="11"/>
      <c r="S41" s="11"/>
      <c r="T41" s="11"/>
      <c r="U41" s="11"/>
      <c r="V41" s="11"/>
      <c r="W41" s="11"/>
      <c r="X41" s="11"/>
      <c r="Y41" s="41"/>
    </row>
    <row r="42" spans="1:25" s="4" customFormat="1" ht="13.5" thickBot="1">
      <c r="A42" s="155"/>
      <c r="B42" s="36">
        <v>20</v>
      </c>
      <c r="C42" s="37"/>
      <c r="D42" s="38"/>
      <c r="E42" s="38"/>
      <c r="F42" s="39"/>
      <c r="G42" s="40"/>
      <c r="H42" s="42" t="str">
        <f t="shared" si="1"/>
        <v/>
      </c>
      <c r="I42" s="9"/>
      <c r="J42" s="23"/>
      <c r="K42" s="10"/>
      <c r="L42" s="11"/>
      <c r="M42" s="11"/>
      <c r="N42" s="11"/>
      <c r="O42" s="11"/>
      <c r="P42" s="11"/>
      <c r="Q42" s="11"/>
      <c r="R42" s="11"/>
      <c r="S42" s="11"/>
      <c r="T42" s="11"/>
      <c r="U42" s="11"/>
      <c r="V42" s="11"/>
      <c r="W42" s="11"/>
      <c r="X42" s="11"/>
      <c r="Y42" s="41"/>
    </row>
    <row r="43" spans="1:25" s="4" customFormat="1" ht="13.5" thickBot="1">
      <c r="A43" s="45"/>
      <c r="B43" s="18">
        <v>1</v>
      </c>
      <c r="C43" s="19"/>
      <c r="D43" s="20"/>
      <c r="E43" s="20"/>
      <c r="F43" s="21"/>
      <c r="G43" s="22"/>
      <c r="H43" s="42" t="str">
        <f t="shared" si="1"/>
        <v/>
      </c>
      <c r="I43" s="9"/>
      <c r="J43" s="23"/>
      <c r="K43" s="10"/>
      <c r="L43" s="11"/>
      <c r="M43" s="11"/>
      <c r="N43" s="11"/>
      <c r="O43" s="11"/>
      <c r="P43" s="11"/>
      <c r="Q43" s="11"/>
      <c r="R43" s="11"/>
      <c r="S43" s="11"/>
      <c r="T43" s="11"/>
      <c r="U43" s="11"/>
      <c r="V43" s="11"/>
      <c r="W43" s="11"/>
      <c r="X43" s="11"/>
      <c r="Y43" s="41"/>
    </row>
    <row r="44" spans="1:25" s="4" customFormat="1" ht="13.5" thickBot="1">
      <c r="A44" s="27" t="s">
        <v>12</v>
      </c>
      <c r="B44" s="28">
        <v>2</v>
      </c>
      <c r="C44" s="29"/>
      <c r="D44" s="30"/>
      <c r="E44" s="30"/>
      <c r="F44" s="31"/>
      <c r="G44" s="32"/>
      <c r="H44" s="42" t="str">
        <f t="shared" si="1"/>
        <v/>
      </c>
      <c r="I44" s="9"/>
      <c r="J44" s="23"/>
      <c r="K44" s="10"/>
      <c r="L44" s="11"/>
      <c r="M44" s="11"/>
      <c r="N44" s="11"/>
      <c r="O44" s="11"/>
      <c r="P44" s="11"/>
      <c r="Q44" s="11"/>
      <c r="R44" s="11"/>
      <c r="S44" s="11"/>
      <c r="T44" s="11"/>
      <c r="U44" s="11"/>
      <c r="V44" s="11"/>
      <c r="W44" s="11"/>
      <c r="X44" s="11"/>
      <c r="Y44" s="41"/>
    </row>
    <row r="45" spans="1:25" s="4" customFormat="1" ht="13.5" thickBot="1">
      <c r="A45" s="153"/>
      <c r="B45" s="28">
        <v>3</v>
      </c>
      <c r="C45" s="29"/>
      <c r="D45" s="30"/>
      <c r="E45" s="30"/>
      <c r="F45" s="31"/>
      <c r="G45" s="32"/>
      <c r="H45" s="42" t="str">
        <f t="shared" si="1"/>
        <v/>
      </c>
      <c r="I45" s="9"/>
      <c r="J45" s="23"/>
      <c r="K45" s="10"/>
      <c r="L45" s="11"/>
      <c r="M45" s="11"/>
      <c r="N45" s="11"/>
      <c r="O45" s="11"/>
      <c r="P45" s="11"/>
      <c r="Q45" s="11"/>
      <c r="R45" s="11"/>
      <c r="S45" s="11"/>
      <c r="T45" s="11"/>
      <c r="U45" s="11"/>
      <c r="V45" s="11"/>
      <c r="W45" s="11"/>
      <c r="X45" s="11"/>
      <c r="Y45" s="41"/>
    </row>
    <row r="46" spans="1:25" s="4" customFormat="1" ht="13.5" thickBot="1">
      <c r="A46" s="154"/>
      <c r="B46" s="28">
        <v>4</v>
      </c>
      <c r="C46" s="29"/>
      <c r="D46" s="30"/>
      <c r="E46" s="30"/>
      <c r="F46" s="31"/>
      <c r="G46" s="32"/>
      <c r="H46" s="42" t="str">
        <f t="shared" si="1"/>
        <v/>
      </c>
      <c r="I46" s="9"/>
      <c r="J46" s="23"/>
      <c r="K46" s="10"/>
      <c r="L46" s="11"/>
      <c r="M46" s="11"/>
      <c r="N46" s="11"/>
      <c r="O46" s="11"/>
      <c r="P46" s="11"/>
      <c r="Q46" s="11"/>
      <c r="R46" s="11"/>
      <c r="S46" s="11"/>
      <c r="T46" s="11"/>
      <c r="U46" s="11"/>
      <c r="V46" s="11"/>
      <c r="W46" s="11"/>
      <c r="X46" s="11"/>
      <c r="Y46" s="41"/>
    </row>
    <row r="47" spans="1:25" s="4" customFormat="1" ht="13.5" thickBot="1">
      <c r="A47" s="154"/>
      <c r="B47" s="28">
        <v>5</v>
      </c>
      <c r="C47" s="29"/>
      <c r="D47" s="30"/>
      <c r="E47" s="30"/>
      <c r="F47" s="31"/>
      <c r="G47" s="32"/>
      <c r="H47" s="42" t="str">
        <f t="shared" si="1"/>
        <v/>
      </c>
      <c r="I47" s="9"/>
      <c r="J47" s="23"/>
      <c r="K47" s="10"/>
      <c r="L47" s="11"/>
      <c r="M47" s="11"/>
      <c r="N47" s="11"/>
      <c r="O47" s="11"/>
      <c r="P47" s="11"/>
      <c r="Q47" s="11"/>
      <c r="R47" s="11"/>
      <c r="S47" s="11"/>
      <c r="T47" s="11"/>
      <c r="U47" s="11"/>
      <c r="V47" s="11"/>
      <c r="W47" s="11"/>
      <c r="X47" s="11"/>
      <c r="Y47" s="41"/>
    </row>
    <row r="48" spans="1:25" s="4" customFormat="1" ht="13.5" thickBot="1">
      <c r="A48" s="154"/>
      <c r="B48" s="28">
        <v>6</v>
      </c>
      <c r="C48" s="29"/>
      <c r="D48" s="30"/>
      <c r="E48" s="30"/>
      <c r="F48" s="31"/>
      <c r="G48" s="32"/>
      <c r="H48" s="42" t="str">
        <f t="shared" si="1"/>
        <v/>
      </c>
      <c r="I48" s="9"/>
      <c r="J48" s="23"/>
      <c r="K48" s="10"/>
      <c r="L48" s="11"/>
      <c r="M48" s="11"/>
      <c r="N48" s="11"/>
      <c r="O48" s="11"/>
      <c r="P48" s="11"/>
      <c r="Q48" s="11"/>
      <c r="R48" s="11"/>
      <c r="S48" s="11"/>
      <c r="T48" s="11"/>
      <c r="U48" s="11"/>
      <c r="V48" s="11"/>
      <c r="W48" s="11"/>
      <c r="X48" s="11"/>
      <c r="Y48" s="41"/>
    </row>
    <row r="49" spans="1:25" s="4" customFormat="1" ht="13.5" thickBot="1">
      <c r="A49" s="154"/>
      <c r="B49" s="28">
        <v>7</v>
      </c>
      <c r="C49" s="29"/>
      <c r="D49" s="30"/>
      <c r="E49" s="30"/>
      <c r="F49" s="31"/>
      <c r="G49" s="32"/>
      <c r="H49" s="42" t="str">
        <f t="shared" si="1"/>
        <v/>
      </c>
      <c r="I49" s="9"/>
      <c r="J49" s="23"/>
      <c r="K49" s="10"/>
      <c r="L49" s="11"/>
      <c r="M49" s="11"/>
      <c r="N49" s="11"/>
      <c r="O49" s="11"/>
      <c r="P49" s="11"/>
      <c r="Q49" s="11"/>
      <c r="R49" s="11"/>
      <c r="S49" s="11"/>
      <c r="T49" s="11"/>
      <c r="U49" s="11"/>
      <c r="V49" s="11"/>
      <c r="W49" s="11"/>
      <c r="X49" s="11"/>
      <c r="Y49" s="41"/>
    </row>
    <row r="50" spans="1:25" s="4" customFormat="1" ht="13.5" thickBot="1">
      <c r="A50" s="154"/>
      <c r="B50" s="28">
        <v>8</v>
      </c>
      <c r="C50" s="29"/>
      <c r="D50" s="30"/>
      <c r="E50" s="30"/>
      <c r="F50" s="31"/>
      <c r="G50" s="32"/>
      <c r="H50" s="42" t="str">
        <f t="shared" si="1"/>
        <v/>
      </c>
      <c r="I50" s="9"/>
      <c r="J50" s="9"/>
      <c r="K50" s="10"/>
      <c r="L50" s="11"/>
      <c r="M50" s="11"/>
      <c r="N50" s="11"/>
      <c r="O50" s="11"/>
      <c r="P50" s="11"/>
      <c r="Q50" s="11"/>
      <c r="R50" s="11"/>
      <c r="S50" s="11"/>
      <c r="T50" s="11"/>
      <c r="U50" s="11"/>
      <c r="V50" s="11"/>
      <c r="W50" s="11"/>
      <c r="X50" s="11"/>
      <c r="Y50" s="41"/>
    </row>
    <row r="51" spans="1:25" s="4" customFormat="1" ht="13.5" thickBot="1">
      <c r="A51" s="154"/>
      <c r="B51" s="28">
        <v>9</v>
      </c>
      <c r="C51" s="29"/>
      <c r="D51" s="30"/>
      <c r="E51" s="30"/>
      <c r="F51" s="31"/>
      <c r="G51" s="32"/>
      <c r="H51" s="42" t="str">
        <f t="shared" si="1"/>
        <v/>
      </c>
      <c r="I51" s="9"/>
      <c r="J51" s="9"/>
      <c r="K51" s="10"/>
      <c r="L51" s="11"/>
      <c r="M51" s="11"/>
      <c r="N51" s="11"/>
      <c r="O51" s="11"/>
      <c r="P51" s="11"/>
      <c r="Q51" s="11"/>
      <c r="R51" s="11"/>
      <c r="S51" s="11"/>
      <c r="T51" s="11"/>
      <c r="U51" s="11"/>
      <c r="V51" s="11"/>
      <c r="W51" s="11"/>
      <c r="X51" s="11"/>
      <c r="Y51" s="41"/>
    </row>
    <row r="52" spans="1:25" s="4" customFormat="1" ht="13.5" thickBot="1">
      <c r="A52" s="154"/>
      <c r="B52" s="28">
        <v>10</v>
      </c>
      <c r="C52" s="29"/>
      <c r="D52" s="30"/>
      <c r="E52" s="30"/>
      <c r="F52" s="31"/>
      <c r="G52" s="32"/>
      <c r="H52" s="42" t="str">
        <f t="shared" si="1"/>
        <v/>
      </c>
      <c r="I52" s="9"/>
      <c r="J52" s="9"/>
      <c r="K52" s="10"/>
      <c r="L52" s="11"/>
      <c r="M52" s="11"/>
      <c r="N52" s="11"/>
      <c r="O52" s="11"/>
      <c r="P52" s="11"/>
      <c r="Q52" s="11"/>
      <c r="R52" s="11"/>
      <c r="S52" s="11"/>
      <c r="T52" s="11"/>
      <c r="U52" s="11"/>
      <c r="V52" s="11"/>
      <c r="W52" s="11"/>
      <c r="X52" s="11"/>
      <c r="Y52" s="41"/>
    </row>
    <row r="53" spans="1:25" s="4" customFormat="1" ht="13.5" thickBot="1">
      <c r="A53" s="154"/>
      <c r="B53" s="28">
        <v>11</v>
      </c>
      <c r="C53" s="29"/>
      <c r="D53" s="30"/>
      <c r="E53" s="30"/>
      <c r="F53" s="31"/>
      <c r="G53" s="32"/>
      <c r="H53" s="42" t="str">
        <f t="shared" si="1"/>
        <v/>
      </c>
      <c r="I53" s="9"/>
      <c r="J53" s="9"/>
      <c r="K53" s="10"/>
      <c r="L53" s="9"/>
      <c r="M53" s="9"/>
      <c r="N53" s="9"/>
      <c r="O53" s="9"/>
      <c r="P53" s="9"/>
      <c r="Q53" s="9"/>
      <c r="R53" s="9"/>
      <c r="S53" s="9"/>
      <c r="T53" s="9"/>
      <c r="U53" s="9"/>
      <c r="V53" s="9"/>
      <c r="W53" s="9"/>
      <c r="X53" s="9"/>
      <c r="Y53" s="10"/>
    </row>
    <row r="54" spans="1:25" s="4" customFormat="1" ht="13.5" thickBot="1">
      <c r="A54" s="154"/>
      <c r="B54" s="28">
        <v>12</v>
      </c>
      <c r="C54" s="29"/>
      <c r="D54" s="30"/>
      <c r="E54" s="30"/>
      <c r="F54" s="31"/>
      <c r="G54" s="32"/>
      <c r="H54" s="42" t="str">
        <f t="shared" si="1"/>
        <v/>
      </c>
      <c r="I54" s="9"/>
      <c r="J54" s="9"/>
      <c r="K54" s="10"/>
      <c r="L54" s="9"/>
      <c r="M54" s="9"/>
      <c r="N54" s="9"/>
      <c r="O54" s="9"/>
      <c r="P54" s="9"/>
      <c r="Q54" s="9"/>
      <c r="R54" s="9"/>
      <c r="S54" s="9"/>
      <c r="T54" s="9"/>
      <c r="U54" s="9"/>
      <c r="V54" s="9"/>
      <c r="W54" s="9"/>
      <c r="X54" s="9"/>
      <c r="Y54" s="10"/>
    </row>
    <row r="55" spans="1:25" s="4" customFormat="1" ht="13.5" thickBot="1">
      <c r="A55" s="154"/>
      <c r="B55" s="28">
        <v>13</v>
      </c>
      <c r="C55" s="29"/>
      <c r="D55" s="30"/>
      <c r="E55" s="30"/>
      <c r="F55" s="31"/>
      <c r="G55" s="32"/>
      <c r="H55" s="42" t="str">
        <f t="shared" si="1"/>
        <v/>
      </c>
      <c r="I55" s="9"/>
      <c r="J55" s="9"/>
      <c r="K55" s="10"/>
      <c r="L55" s="9"/>
      <c r="M55" s="9"/>
      <c r="N55" s="9"/>
      <c r="O55" s="9"/>
      <c r="P55" s="9"/>
      <c r="Q55" s="9"/>
      <c r="R55" s="9"/>
      <c r="S55" s="9"/>
      <c r="T55" s="9"/>
      <c r="U55" s="9"/>
      <c r="V55" s="9"/>
      <c r="W55" s="9"/>
      <c r="X55" s="9"/>
      <c r="Y55" s="10"/>
    </row>
    <row r="56" spans="1:25" s="4" customFormat="1" ht="13.5" thickBot="1">
      <c r="A56" s="154"/>
      <c r="B56" s="28">
        <v>14</v>
      </c>
      <c r="C56" s="29"/>
      <c r="D56" s="30"/>
      <c r="E56" s="30"/>
      <c r="F56" s="31"/>
      <c r="G56" s="32"/>
      <c r="H56" s="42" t="str">
        <f t="shared" si="1"/>
        <v/>
      </c>
      <c r="I56" s="9"/>
      <c r="J56" s="9"/>
      <c r="K56" s="10"/>
      <c r="L56" s="9"/>
      <c r="M56" s="9"/>
      <c r="N56" s="9"/>
      <c r="O56" s="9"/>
      <c r="P56" s="9"/>
      <c r="Q56" s="9"/>
      <c r="R56" s="9"/>
      <c r="S56" s="9"/>
      <c r="T56" s="9"/>
      <c r="U56" s="9"/>
      <c r="V56" s="9"/>
      <c r="W56" s="9"/>
      <c r="X56" s="9"/>
      <c r="Y56" s="10"/>
    </row>
    <row r="57" spans="1:25" s="4" customFormat="1" ht="13.5" thickBot="1">
      <c r="A57" s="154"/>
      <c r="B57" s="28">
        <v>15</v>
      </c>
      <c r="C57" s="29"/>
      <c r="D57" s="30"/>
      <c r="E57" s="30"/>
      <c r="F57" s="31"/>
      <c r="G57" s="32"/>
      <c r="H57" s="42" t="str">
        <f t="shared" si="1"/>
        <v/>
      </c>
      <c r="I57" s="9"/>
      <c r="J57" s="9"/>
      <c r="K57" s="10"/>
      <c r="L57" s="9"/>
      <c r="M57" s="9"/>
      <c r="N57" s="9"/>
      <c r="O57" s="9"/>
      <c r="P57" s="9"/>
      <c r="Q57" s="9"/>
      <c r="R57" s="9"/>
      <c r="S57" s="9"/>
      <c r="T57" s="9"/>
      <c r="U57" s="9"/>
      <c r="V57" s="9"/>
      <c r="W57" s="9"/>
      <c r="X57" s="9"/>
      <c r="Y57" s="10"/>
    </row>
    <row r="58" spans="1:25" s="4" customFormat="1" ht="13.5" thickBot="1">
      <c r="A58" s="154"/>
      <c r="B58" s="28">
        <v>16</v>
      </c>
      <c r="C58" s="29"/>
      <c r="D58" s="30"/>
      <c r="E58" s="30"/>
      <c r="F58" s="31"/>
      <c r="G58" s="32"/>
      <c r="H58" s="42" t="str">
        <f t="shared" si="1"/>
        <v/>
      </c>
      <c r="I58" s="9"/>
      <c r="J58" s="9"/>
      <c r="K58" s="10"/>
      <c r="L58" s="9"/>
      <c r="M58" s="9"/>
      <c r="N58" s="9"/>
      <c r="O58" s="9"/>
      <c r="P58" s="9"/>
      <c r="Q58" s="9"/>
      <c r="R58" s="9"/>
      <c r="S58" s="9"/>
      <c r="T58" s="9"/>
      <c r="U58" s="9"/>
      <c r="V58" s="9"/>
      <c r="W58" s="9"/>
      <c r="X58" s="9"/>
      <c r="Y58" s="10"/>
    </row>
    <row r="59" spans="1:25" s="4" customFormat="1" ht="13.5" thickBot="1">
      <c r="A59" s="154"/>
      <c r="B59" s="28">
        <v>17</v>
      </c>
      <c r="C59" s="29"/>
      <c r="D59" s="30"/>
      <c r="E59" s="30"/>
      <c r="F59" s="31"/>
      <c r="G59" s="32"/>
      <c r="H59" s="42" t="str">
        <f t="shared" si="1"/>
        <v/>
      </c>
      <c r="I59" s="9"/>
      <c r="J59" s="9"/>
      <c r="K59" s="10"/>
      <c r="L59" s="9"/>
      <c r="M59" s="9"/>
      <c r="N59" s="9"/>
      <c r="O59" s="9"/>
      <c r="P59" s="9"/>
      <c r="Q59" s="9"/>
      <c r="R59" s="9"/>
      <c r="S59" s="9"/>
      <c r="T59" s="9"/>
      <c r="U59" s="9"/>
      <c r="V59" s="9"/>
      <c r="W59" s="9"/>
      <c r="X59" s="9"/>
      <c r="Y59" s="10"/>
    </row>
    <row r="60" spans="1:25" s="4" customFormat="1" ht="13.5" thickBot="1">
      <c r="A60" s="154"/>
      <c r="B60" s="28">
        <v>18</v>
      </c>
      <c r="C60" s="29"/>
      <c r="D60" s="30"/>
      <c r="E60" s="30"/>
      <c r="F60" s="31"/>
      <c r="G60" s="32"/>
      <c r="H60" s="42" t="str">
        <f t="shared" si="1"/>
        <v/>
      </c>
      <c r="I60" s="9"/>
      <c r="J60" s="9"/>
      <c r="K60" s="10"/>
      <c r="L60" s="9"/>
      <c r="M60" s="9"/>
      <c r="N60" s="9"/>
      <c r="O60" s="9"/>
      <c r="P60" s="9"/>
      <c r="Q60" s="9"/>
      <c r="R60" s="9"/>
      <c r="S60" s="9"/>
      <c r="T60" s="9"/>
      <c r="U60" s="9"/>
      <c r="V60" s="9"/>
      <c r="W60" s="9"/>
      <c r="X60" s="9"/>
      <c r="Y60" s="10"/>
    </row>
    <row r="61" spans="1:25" s="4" customFormat="1" ht="13.5" thickBot="1">
      <c r="A61" s="154"/>
      <c r="B61" s="28">
        <v>19</v>
      </c>
      <c r="C61" s="29"/>
      <c r="D61" s="30"/>
      <c r="E61" s="30"/>
      <c r="F61" s="31"/>
      <c r="G61" s="32"/>
      <c r="H61" s="42" t="str">
        <f t="shared" si="1"/>
        <v/>
      </c>
      <c r="I61" s="9"/>
      <c r="J61" s="9"/>
      <c r="K61" s="10"/>
      <c r="L61" s="9"/>
      <c r="M61" s="9"/>
      <c r="N61" s="9"/>
      <c r="O61" s="9"/>
      <c r="P61" s="9"/>
      <c r="Q61" s="9"/>
      <c r="R61" s="9"/>
      <c r="S61" s="9"/>
      <c r="T61" s="9"/>
      <c r="U61" s="9"/>
      <c r="V61" s="9"/>
      <c r="W61" s="9"/>
      <c r="X61" s="9"/>
      <c r="Y61" s="10"/>
    </row>
    <row r="62" spans="1:25" s="4" customFormat="1" ht="13.5" thickBot="1">
      <c r="A62" s="155"/>
      <c r="B62" s="36">
        <v>20</v>
      </c>
      <c r="C62" s="37"/>
      <c r="D62" s="38"/>
      <c r="E62" s="38"/>
      <c r="F62" s="39"/>
      <c r="G62" s="40"/>
      <c r="H62" s="42" t="str">
        <f t="shared" si="1"/>
        <v/>
      </c>
      <c r="I62" s="9"/>
      <c r="J62" s="9"/>
      <c r="K62" s="10"/>
      <c r="L62" s="9"/>
      <c r="M62" s="9"/>
      <c r="N62" s="9"/>
      <c r="O62" s="9"/>
      <c r="P62" s="9"/>
      <c r="Q62" s="9"/>
      <c r="R62" s="9"/>
      <c r="S62" s="9"/>
      <c r="T62" s="9"/>
      <c r="U62" s="9"/>
      <c r="V62" s="9"/>
      <c r="W62" s="9"/>
      <c r="X62" s="9"/>
      <c r="Y62" s="10"/>
    </row>
    <row r="63" spans="1:25" s="4" customFormat="1" ht="13.5" thickBot="1">
      <c r="A63" s="45"/>
      <c r="B63" s="18">
        <v>1</v>
      </c>
      <c r="C63" s="19"/>
      <c r="D63" s="20"/>
      <c r="E63" s="20"/>
      <c r="F63" s="21"/>
      <c r="G63" s="22"/>
      <c r="H63" s="42" t="str">
        <f t="shared" si="1"/>
        <v/>
      </c>
      <c r="I63" s="9"/>
      <c r="J63" s="9"/>
      <c r="K63" s="10"/>
      <c r="L63" s="9"/>
      <c r="M63" s="9"/>
      <c r="N63" s="9"/>
      <c r="O63" s="9"/>
      <c r="P63" s="9"/>
      <c r="Q63" s="9"/>
      <c r="R63" s="9"/>
      <c r="S63" s="9"/>
      <c r="T63" s="9"/>
      <c r="U63" s="9"/>
      <c r="V63" s="9"/>
      <c r="W63" s="9"/>
      <c r="X63" s="9"/>
      <c r="Y63" s="10"/>
    </row>
    <row r="64" spans="1:25" s="4" customFormat="1" ht="13.5" thickBot="1">
      <c r="A64" s="27" t="s">
        <v>12</v>
      </c>
      <c r="B64" s="28">
        <v>2</v>
      </c>
      <c r="C64" s="29"/>
      <c r="D64" s="30"/>
      <c r="E64" s="30"/>
      <c r="F64" s="31"/>
      <c r="G64" s="32"/>
      <c r="H64" s="42" t="str">
        <f t="shared" si="1"/>
        <v/>
      </c>
      <c r="I64" s="9"/>
      <c r="J64" s="9"/>
      <c r="K64" s="10"/>
      <c r="L64" s="9"/>
      <c r="M64" s="9"/>
      <c r="N64" s="9"/>
      <c r="O64" s="9"/>
      <c r="P64" s="9"/>
      <c r="Q64" s="9"/>
      <c r="R64" s="9"/>
      <c r="S64" s="9"/>
      <c r="T64" s="9"/>
      <c r="U64" s="9"/>
      <c r="V64" s="9"/>
      <c r="W64" s="9"/>
      <c r="X64" s="9"/>
      <c r="Y64" s="10"/>
    </row>
    <row r="65" spans="1:25" s="4" customFormat="1" ht="13.5" thickBot="1">
      <c r="A65" s="153"/>
      <c r="B65" s="28">
        <v>3</v>
      </c>
      <c r="C65" s="29"/>
      <c r="D65" s="30"/>
      <c r="E65" s="30"/>
      <c r="F65" s="31"/>
      <c r="G65" s="32"/>
      <c r="H65" s="42" t="str">
        <f t="shared" si="1"/>
        <v/>
      </c>
      <c r="I65" s="9"/>
      <c r="J65" s="9"/>
      <c r="K65" s="10"/>
      <c r="L65" s="9"/>
      <c r="M65" s="9"/>
      <c r="N65" s="9"/>
      <c r="O65" s="9"/>
      <c r="P65" s="9"/>
      <c r="Q65" s="9"/>
      <c r="R65" s="9"/>
      <c r="S65" s="9"/>
      <c r="T65" s="9"/>
      <c r="U65" s="9"/>
      <c r="V65" s="9"/>
      <c r="W65" s="9"/>
      <c r="X65" s="9"/>
      <c r="Y65" s="10"/>
    </row>
    <row r="66" spans="1:25" s="4" customFormat="1" ht="13.5" thickBot="1">
      <c r="A66" s="154"/>
      <c r="B66" s="28">
        <v>4</v>
      </c>
      <c r="C66" s="29"/>
      <c r="D66" s="30"/>
      <c r="E66" s="30"/>
      <c r="F66" s="31"/>
      <c r="G66" s="32"/>
      <c r="H66" s="42" t="str">
        <f t="shared" si="1"/>
        <v/>
      </c>
      <c r="I66" s="9"/>
      <c r="J66" s="9"/>
      <c r="K66" s="10"/>
      <c r="L66" s="9"/>
      <c r="M66" s="9"/>
      <c r="N66" s="9"/>
      <c r="O66" s="9"/>
      <c r="P66" s="9"/>
      <c r="Q66" s="9"/>
      <c r="R66" s="9"/>
      <c r="S66" s="9"/>
      <c r="T66" s="9"/>
      <c r="U66" s="9"/>
      <c r="V66" s="9"/>
      <c r="W66" s="9"/>
      <c r="X66" s="9"/>
      <c r="Y66" s="10"/>
    </row>
    <row r="67" spans="1:25" s="4" customFormat="1" ht="13.5" thickBot="1">
      <c r="A67" s="154"/>
      <c r="B67" s="28">
        <v>5</v>
      </c>
      <c r="C67" s="29"/>
      <c r="D67" s="30"/>
      <c r="E67" s="30"/>
      <c r="F67" s="31"/>
      <c r="G67" s="32"/>
      <c r="H67" s="42" t="str">
        <f t="shared" ref="H67:H130" si="21">IF(COUNTA($C67:$G67)&lt;COUNTA($C$2:$G$2),"",IF(COUNTIF($C67:$G67,"no")&gt;0,"No","Yes"))</f>
        <v/>
      </c>
      <c r="I67" s="9"/>
      <c r="J67" s="9"/>
      <c r="K67" s="10"/>
      <c r="L67" s="9"/>
      <c r="M67" s="9"/>
      <c r="N67" s="9"/>
      <c r="O67" s="9"/>
      <c r="P67" s="9"/>
      <c r="Q67" s="9"/>
      <c r="R67" s="9"/>
      <c r="S67" s="9"/>
      <c r="T67" s="9"/>
      <c r="U67" s="9"/>
      <c r="V67" s="9"/>
      <c r="W67" s="9"/>
      <c r="X67" s="9"/>
      <c r="Y67" s="10"/>
    </row>
    <row r="68" spans="1:25" s="4" customFormat="1" ht="13.5" thickBot="1">
      <c r="A68" s="154"/>
      <c r="B68" s="28">
        <v>6</v>
      </c>
      <c r="C68" s="29"/>
      <c r="D68" s="30"/>
      <c r="E68" s="30"/>
      <c r="F68" s="31"/>
      <c r="G68" s="32"/>
      <c r="H68" s="42" t="str">
        <f t="shared" si="21"/>
        <v/>
      </c>
      <c r="I68" s="9"/>
      <c r="J68" s="9"/>
      <c r="K68" s="10"/>
      <c r="L68" s="9"/>
      <c r="M68" s="9"/>
      <c r="N68" s="9"/>
      <c r="O68" s="9"/>
      <c r="P68" s="9"/>
      <c r="Q68" s="9"/>
      <c r="R68" s="9"/>
      <c r="S68" s="9"/>
      <c r="T68" s="9"/>
      <c r="U68" s="9"/>
      <c r="V68" s="9"/>
      <c r="W68" s="9"/>
      <c r="X68" s="9"/>
      <c r="Y68" s="10"/>
    </row>
    <row r="69" spans="1:25" s="4" customFormat="1" ht="13.5" thickBot="1">
      <c r="A69" s="154"/>
      <c r="B69" s="28">
        <v>7</v>
      </c>
      <c r="C69" s="29"/>
      <c r="D69" s="30"/>
      <c r="E69" s="30"/>
      <c r="F69" s="31"/>
      <c r="G69" s="32"/>
      <c r="H69" s="42" t="str">
        <f t="shared" si="21"/>
        <v/>
      </c>
      <c r="I69" s="9"/>
      <c r="J69" s="9"/>
      <c r="K69" s="10"/>
      <c r="L69" s="9"/>
      <c r="M69" s="9"/>
      <c r="N69" s="9"/>
      <c r="O69" s="9"/>
      <c r="P69" s="9"/>
      <c r="Q69" s="9"/>
      <c r="R69" s="9"/>
      <c r="S69" s="9"/>
      <c r="T69" s="9"/>
      <c r="U69" s="9"/>
      <c r="V69" s="9"/>
      <c r="W69" s="9"/>
      <c r="X69" s="9"/>
      <c r="Y69" s="10"/>
    </row>
    <row r="70" spans="1:25" s="4" customFormat="1" ht="13.5" thickBot="1">
      <c r="A70" s="154"/>
      <c r="B70" s="28">
        <v>8</v>
      </c>
      <c r="C70" s="29"/>
      <c r="D70" s="30"/>
      <c r="E70" s="30"/>
      <c r="F70" s="31"/>
      <c r="G70" s="32"/>
      <c r="H70" s="42" t="str">
        <f t="shared" si="21"/>
        <v/>
      </c>
      <c r="I70" s="9"/>
      <c r="J70" s="9"/>
      <c r="K70" s="10"/>
      <c r="L70" s="9"/>
      <c r="M70" s="9"/>
      <c r="N70" s="9"/>
      <c r="O70" s="9"/>
      <c r="P70" s="9"/>
      <c r="Q70" s="9"/>
      <c r="R70" s="9"/>
      <c r="S70" s="9"/>
      <c r="T70" s="9"/>
      <c r="U70" s="9"/>
      <c r="V70" s="9"/>
      <c r="W70" s="9"/>
      <c r="X70" s="9"/>
      <c r="Y70" s="10"/>
    </row>
    <row r="71" spans="1:25" s="4" customFormat="1" ht="13.5" thickBot="1">
      <c r="A71" s="154"/>
      <c r="B71" s="28">
        <v>9</v>
      </c>
      <c r="C71" s="29"/>
      <c r="D71" s="30"/>
      <c r="E71" s="30"/>
      <c r="F71" s="31"/>
      <c r="G71" s="32"/>
      <c r="H71" s="42" t="str">
        <f t="shared" si="21"/>
        <v/>
      </c>
      <c r="I71" s="9"/>
      <c r="J71" s="9"/>
      <c r="K71" s="10"/>
      <c r="L71" s="9"/>
      <c r="M71" s="9"/>
      <c r="N71" s="9"/>
      <c r="O71" s="9"/>
      <c r="P71" s="9"/>
      <c r="Q71" s="9"/>
      <c r="R71" s="9"/>
      <c r="S71" s="9"/>
      <c r="T71" s="9"/>
      <c r="U71" s="9"/>
      <c r="V71" s="9"/>
      <c r="W71" s="9"/>
      <c r="X71" s="9"/>
      <c r="Y71" s="10"/>
    </row>
    <row r="72" spans="1:25" s="4" customFormat="1" ht="13.5" thickBot="1">
      <c r="A72" s="154"/>
      <c r="B72" s="28">
        <v>10</v>
      </c>
      <c r="C72" s="29"/>
      <c r="D72" s="30"/>
      <c r="E72" s="30"/>
      <c r="F72" s="31"/>
      <c r="G72" s="32"/>
      <c r="H72" s="42" t="str">
        <f t="shared" si="21"/>
        <v/>
      </c>
      <c r="I72" s="9"/>
      <c r="J72" s="9"/>
      <c r="K72" s="10"/>
      <c r="L72" s="9"/>
      <c r="M72" s="9"/>
      <c r="N72" s="9"/>
      <c r="O72" s="9"/>
      <c r="P72" s="9"/>
      <c r="Q72" s="9"/>
      <c r="R72" s="9"/>
      <c r="S72" s="9"/>
      <c r="T72" s="9"/>
      <c r="U72" s="9"/>
      <c r="V72" s="9"/>
      <c r="W72" s="9"/>
      <c r="X72" s="9"/>
      <c r="Y72" s="10"/>
    </row>
    <row r="73" spans="1:25" s="4" customFormat="1" ht="13.5" thickBot="1">
      <c r="A73" s="154"/>
      <c r="B73" s="28">
        <v>11</v>
      </c>
      <c r="C73" s="29"/>
      <c r="D73" s="30"/>
      <c r="E73" s="30"/>
      <c r="F73" s="31"/>
      <c r="G73" s="32"/>
      <c r="H73" s="42" t="str">
        <f t="shared" si="21"/>
        <v/>
      </c>
      <c r="I73" s="9"/>
      <c r="J73" s="9"/>
      <c r="K73" s="10"/>
      <c r="L73" s="9"/>
      <c r="M73" s="9"/>
      <c r="N73" s="9"/>
      <c r="O73" s="9"/>
      <c r="P73" s="9"/>
      <c r="Q73" s="9"/>
      <c r="R73" s="9"/>
      <c r="S73" s="9"/>
      <c r="T73" s="9"/>
      <c r="U73" s="9"/>
      <c r="V73" s="9"/>
      <c r="W73" s="9"/>
      <c r="X73" s="9"/>
      <c r="Y73" s="10"/>
    </row>
    <row r="74" spans="1:25" s="4" customFormat="1" ht="13.5" thickBot="1">
      <c r="A74" s="154"/>
      <c r="B74" s="28">
        <v>12</v>
      </c>
      <c r="C74" s="29"/>
      <c r="D74" s="30"/>
      <c r="E74" s="30"/>
      <c r="F74" s="31"/>
      <c r="G74" s="32"/>
      <c r="H74" s="42" t="str">
        <f t="shared" si="21"/>
        <v/>
      </c>
      <c r="I74" s="9"/>
      <c r="J74" s="9"/>
      <c r="K74" s="10"/>
      <c r="L74" s="9"/>
      <c r="M74" s="9"/>
      <c r="N74" s="9"/>
      <c r="O74" s="9"/>
      <c r="P74" s="9"/>
      <c r="Q74" s="9"/>
      <c r="R74" s="9"/>
      <c r="S74" s="9"/>
      <c r="T74" s="9"/>
      <c r="U74" s="9"/>
      <c r="V74" s="9"/>
      <c r="W74" s="9"/>
      <c r="X74" s="9"/>
      <c r="Y74" s="10"/>
    </row>
    <row r="75" spans="1:25" s="4" customFormat="1" ht="13.5" thickBot="1">
      <c r="A75" s="154"/>
      <c r="B75" s="28">
        <v>13</v>
      </c>
      <c r="C75" s="29"/>
      <c r="D75" s="30"/>
      <c r="E75" s="30"/>
      <c r="F75" s="31"/>
      <c r="G75" s="32"/>
      <c r="H75" s="42" t="str">
        <f t="shared" si="21"/>
        <v/>
      </c>
      <c r="I75" s="9"/>
      <c r="J75" s="9"/>
      <c r="K75" s="10"/>
      <c r="L75" s="9"/>
      <c r="M75" s="9"/>
      <c r="N75" s="9"/>
      <c r="O75" s="9"/>
      <c r="P75" s="9"/>
      <c r="Q75" s="9"/>
      <c r="R75" s="9"/>
      <c r="S75" s="9"/>
      <c r="T75" s="9"/>
      <c r="U75" s="9"/>
      <c r="V75" s="9"/>
      <c r="W75" s="9"/>
      <c r="X75" s="9"/>
      <c r="Y75" s="10"/>
    </row>
    <row r="76" spans="1:25" s="4" customFormat="1" ht="13.5" thickBot="1">
      <c r="A76" s="154"/>
      <c r="B76" s="28">
        <v>14</v>
      </c>
      <c r="C76" s="29"/>
      <c r="D76" s="30"/>
      <c r="E76" s="30"/>
      <c r="F76" s="31"/>
      <c r="G76" s="32"/>
      <c r="H76" s="42" t="str">
        <f t="shared" si="21"/>
        <v/>
      </c>
      <c r="I76" s="9"/>
      <c r="J76" s="9"/>
      <c r="K76" s="10"/>
      <c r="L76" s="9"/>
      <c r="M76" s="9"/>
      <c r="N76" s="9"/>
      <c r="O76" s="9"/>
      <c r="P76" s="9"/>
      <c r="Q76" s="9"/>
      <c r="R76" s="9"/>
      <c r="S76" s="9"/>
      <c r="T76" s="9"/>
      <c r="U76" s="9"/>
      <c r="V76" s="9"/>
      <c r="W76" s="9"/>
      <c r="X76" s="9"/>
      <c r="Y76" s="10"/>
    </row>
    <row r="77" spans="1:25" s="4" customFormat="1" ht="13.5" thickBot="1">
      <c r="A77" s="154"/>
      <c r="B77" s="28">
        <v>15</v>
      </c>
      <c r="C77" s="29"/>
      <c r="D77" s="30"/>
      <c r="E77" s="30"/>
      <c r="F77" s="31"/>
      <c r="G77" s="32"/>
      <c r="H77" s="42" t="str">
        <f t="shared" si="21"/>
        <v/>
      </c>
      <c r="I77" s="9"/>
      <c r="J77" s="9"/>
      <c r="K77" s="10"/>
      <c r="L77" s="9"/>
      <c r="M77" s="9"/>
      <c r="N77" s="9"/>
      <c r="O77" s="9"/>
      <c r="P77" s="9"/>
      <c r="Q77" s="9"/>
      <c r="R77" s="9"/>
      <c r="S77" s="9"/>
      <c r="T77" s="9"/>
      <c r="U77" s="9"/>
      <c r="V77" s="9"/>
      <c r="W77" s="9"/>
      <c r="X77" s="9"/>
      <c r="Y77" s="10"/>
    </row>
    <row r="78" spans="1:25" s="4" customFormat="1" ht="13.5" thickBot="1">
      <c r="A78" s="154"/>
      <c r="B78" s="28">
        <v>16</v>
      </c>
      <c r="C78" s="29"/>
      <c r="D78" s="30"/>
      <c r="E78" s="30"/>
      <c r="F78" s="31"/>
      <c r="G78" s="32"/>
      <c r="H78" s="42" t="str">
        <f t="shared" si="21"/>
        <v/>
      </c>
      <c r="I78" s="9"/>
      <c r="J78" s="9"/>
      <c r="K78" s="10"/>
      <c r="L78" s="9"/>
      <c r="M78" s="9"/>
      <c r="N78" s="9"/>
      <c r="O78" s="9"/>
      <c r="P78" s="9"/>
      <c r="Q78" s="9"/>
      <c r="R78" s="9"/>
      <c r="S78" s="9"/>
      <c r="T78" s="9"/>
      <c r="U78" s="9"/>
      <c r="V78" s="9"/>
      <c r="W78" s="9"/>
      <c r="X78" s="9"/>
      <c r="Y78" s="10"/>
    </row>
    <row r="79" spans="1:25" s="4" customFormat="1" ht="13.5" thickBot="1">
      <c r="A79" s="154"/>
      <c r="B79" s="28">
        <v>17</v>
      </c>
      <c r="C79" s="29"/>
      <c r="D79" s="30"/>
      <c r="E79" s="30"/>
      <c r="F79" s="31"/>
      <c r="G79" s="32"/>
      <c r="H79" s="42" t="str">
        <f t="shared" si="21"/>
        <v/>
      </c>
      <c r="I79" s="9"/>
      <c r="J79" s="9"/>
      <c r="K79" s="10"/>
      <c r="L79" s="9"/>
      <c r="M79" s="9"/>
      <c r="N79" s="9"/>
      <c r="O79" s="9"/>
      <c r="P79" s="9"/>
      <c r="Q79" s="9"/>
      <c r="R79" s="9"/>
      <c r="S79" s="9"/>
      <c r="T79" s="9"/>
      <c r="U79" s="9"/>
      <c r="V79" s="9"/>
      <c r="W79" s="9"/>
      <c r="X79" s="9"/>
      <c r="Y79" s="10"/>
    </row>
    <row r="80" spans="1:25" s="4" customFormat="1" ht="13.5" thickBot="1">
      <c r="A80" s="154"/>
      <c r="B80" s="28">
        <v>18</v>
      </c>
      <c r="C80" s="29"/>
      <c r="D80" s="30"/>
      <c r="E80" s="30"/>
      <c r="F80" s="31"/>
      <c r="G80" s="32"/>
      <c r="H80" s="42" t="str">
        <f t="shared" si="21"/>
        <v/>
      </c>
      <c r="I80" s="9"/>
      <c r="J80" s="9"/>
      <c r="K80" s="10"/>
      <c r="L80" s="9"/>
      <c r="M80" s="9"/>
      <c r="N80" s="9"/>
      <c r="O80" s="9"/>
      <c r="P80" s="9"/>
      <c r="Q80" s="9"/>
      <c r="R80" s="9"/>
      <c r="S80" s="9"/>
      <c r="T80" s="9"/>
      <c r="U80" s="9"/>
      <c r="V80" s="9"/>
      <c r="W80" s="9"/>
      <c r="X80" s="9"/>
      <c r="Y80" s="10"/>
    </row>
    <row r="81" spans="1:25" s="4" customFormat="1" ht="13.5" thickBot="1">
      <c r="A81" s="154"/>
      <c r="B81" s="28">
        <v>19</v>
      </c>
      <c r="C81" s="29"/>
      <c r="D81" s="30"/>
      <c r="E81" s="30"/>
      <c r="F81" s="31"/>
      <c r="G81" s="32"/>
      <c r="H81" s="42" t="str">
        <f t="shared" si="21"/>
        <v/>
      </c>
      <c r="I81" s="9"/>
      <c r="J81" s="9"/>
      <c r="K81" s="10"/>
      <c r="L81" s="9"/>
      <c r="M81" s="9"/>
      <c r="N81" s="9"/>
      <c r="O81" s="9"/>
      <c r="P81" s="9"/>
      <c r="Q81" s="9"/>
      <c r="R81" s="9"/>
      <c r="S81" s="9"/>
      <c r="T81" s="9"/>
      <c r="U81" s="9"/>
      <c r="V81" s="9"/>
      <c r="W81" s="9"/>
      <c r="X81" s="9"/>
      <c r="Y81" s="10"/>
    </row>
    <row r="82" spans="1:25" s="4" customFormat="1" ht="13.5" thickBot="1">
      <c r="A82" s="155"/>
      <c r="B82" s="36">
        <v>20</v>
      </c>
      <c r="C82" s="37"/>
      <c r="D82" s="38"/>
      <c r="E82" s="38"/>
      <c r="F82" s="39"/>
      <c r="G82" s="40"/>
      <c r="H82" s="42" t="str">
        <f t="shared" si="21"/>
        <v/>
      </c>
      <c r="I82" s="9"/>
      <c r="J82" s="9"/>
      <c r="K82" s="10"/>
      <c r="L82" s="9"/>
      <c r="M82" s="9"/>
      <c r="N82" s="9"/>
      <c r="O82" s="9"/>
      <c r="P82" s="9"/>
      <c r="Q82" s="9"/>
      <c r="R82" s="9"/>
      <c r="S82" s="9"/>
      <c r="T82" s="9"/>
      <c r="U82" s="9"/>
      <c r="V82" s="9"/>
      <c r="W82" s="9"/>
      <c r="X82" s="9"/>
      <c r="Y82" s="10"/>
    </row>
    <row r="83" spans="1:25" s="4" customFormat="1" ht="13.5" thickBot="1">
      <c r="A83" s="45"/>
      <c r="B83" s="18">
        <v>1</v>
      </c>
      <c r="C83" s="19"/>
      <c r="D83" s="20"/>
      <c r="E83" s="20"/>
      <c r="F83" s="21"/>
      <c r="G83" s="22"/>
      <c r="H83" s="42" t="str">
        <f t="shared" si="21"/>
        <v/>
      </c>
      <c r="I83" s="9"/>
      <c r="J83" s="9"/>
      <c r="K83" s="10"/>
      <c r="L83" s="9"/>
      <c r="M83" s="9"/>
      <c r="N83" s="9"/>
      <c r="O83" s="9"/>
      <c r="P83" s="9"/>
      <c r="Q83" s="9"/>
      <c r="R83" s="9"/>
      <c r="S83" s="9"/>
      <c r="T83" s="9"/>
      <c r="U83" s="9"/>
      <c r="V83" s="9"/>
      <c r="W83" s="9"/>
      <c r="X83" s="9"/>
      <c r="Y83" s="10"/>
    </row>
    <row r="84" spans="1:25" s="4" customFormat="1" ht="13.5" thickBot="1">
      <c r="A84" s="27" t="s">
        <v>12</v>
      </c>
      <c r="B84" s="28">
        <v>2</v>
      </c>
      <c r="C84" s="29"/>
      <c r="D84" s="30"/>
      <c r="E84" s="30"/>
      <c r="F84" s="31"/>
      <c r="G84" s="32"/>
      <c r="H84" s="42" t="str">
        <f t="shared" si="21"/>
        <v/>
      </c>
      <c r="I84" s="9"/>
      <c r="J84" s="9"/>
      <c r="K84" s="10"/>
      <c r="L84" s="9"/>
      <c r="M84" s="9"/>
      <c r="N84" s="9"/>
      <c r="O84" s="9"/>
      <c r="P84" s="9"/>
      <c r="Q84" s="9"/>
      <c r="R84" s="9"/>
      <c r="S84" s="9"/>
      <c r="T84" s="9"/>
      <c r="U84" s="9"/>
      <c r="V84" s="9"/>
      <c r="W84" s="9"/>
      <c r="X84" s="9"/>
      <c r="Y84" s="10"/>
    </row>
    <row r="85" spans="1:25" s="4" customFormat="1" ht="13.5" thickBot="1">
      <c r="A85" s="153"/>
      <c r="B85" s="28">
        <v>3</v>
      </c>
      <c r="C85" s="29"/>
      <c r="D85" s="30"/>
      <c r="E85" s="30"/>
      <c r="F85" s="31"/>
      <c r="G85" s="32"/>
      <c r="H85" s="42" t="str">
        <f t="shared" si="21"/>
        <v/>
      </c>
      <c r="I85" s="9"/>
      <c r="J85" s="9"/>
      <c r="K85" s="10"/>
      <c r="L85" s="9"/>
      <c r="M85" s="9"/>
      <c r="N85" s="9"/>
      <c r="O85" s="9"/>
      <c r="P85" s="9"/>
      <c r="Q85" s="9"/>
      <c r="R85" s="9"/>
      <c r="S85" s="9"/>
      <c r="T85" s="9"/>
      <c r="U85" s="9"/>
      <c r="V85" s="9"/>
      <c r="W85" s="9"/>
      <c r="X85" s="9"/>
      <c r="Y85" s="10"/>
    </row>
    <row r="86" spans="1:25" s="4" customFormat="1" ht="13.5" thickBot="1">
      <c r="A86" s="154"/>
      <c r="B86" s="28">
        <v>4</v>
      </c>
      <c r="C86" s="29"/>
      <c r="D86" s="30"/>
      <c r="E86" s="30"/>
      <c r="F86" s="31"/>
      <c r="G86" s="32"/>
      <c r="H86" s="42" t="str">
        <f t="shared" si="21"/>
        <v/>
      </c>
      <c r="I86" s="9"/>
      <c r="J86" s="9"/>
      <c r="K86" s="10"/>
      <c r="L86" s="9"/>
      <c r="M86" s="9"/>
      <c r="N86" s="9"/>
      <c r="O86" s="9"/>
      <c r="P86" s="9"/>
      <c r="Q86" s="9"/>
      <c r="R86" s="9"/>
      <c r="S86" s="9"/>
      <c r="T86" s="9"/>
      <c r="U86" s="9"/>
      <c r="V86" s="9"/>
      <c r="W86" s="9"/>
      <c r="X86" s="9"/>
      <c r="Y86" s="10"/>
    </row>
    <row r="87" spans="1:25" s="4" customFormat="1" ht="13.5" thickBot="1">
      <c r="A87" s="154"/>
      <c r="B87" s="28">
        <v>5</v>
      </c>
      <c r="C87" s="29"/>
      <c r="D87" s="30"/>
      <c r="E87" s="30"/>
      <c r="F87" s="31"/>
      <c r="G87" s="32"/>
      <c r="H87" s="42" t="str">
        <f t="shared" si="21"/>
        <v/>
      </c>
      <c r="I87" s="9"/>
      <c r="J87" s="9"/>
      <c r="K87" s="10"/>
      <c r="L87" s="9"/>
      <c r="M87" s="9"/>
      <c r="N87" s="9"/>
      <c r="O87" s="9"/>
      <c r="P87" s="9"/>
      <c r="Q87" s="9"/>
      <c r="R87" s="9"/>
      <c r="S87" s="9"/>
      <c r="T87" s="9"/>
      <c r="U87" s="9"/>
      <c r="V87" s="9"/>
      <c r="W87" s="9"/>
      <c r="X87" s="9"/>
      <c r="Y87" s="10"/>
    </row>
    <row r="88" spans="1:25" s="4" customFormat="1" ht="13.5" thickBot="1">
      <c r="A88" s="154"/>
      <c r="B88" s="28">
        <v>6</v>
      </c>
      <c r="C88" s="29"/>
      <c r="D88" s="30"/>
      <c r="E88" s="30"/>
      <c r="F88" s="31"/>
      <c r="G88" s="32"/>
      <c r="H88" s="42" t="str">
        <f t="shared" si="21"/>
        <v/>
      </c>
      <c r="I88" s="9"/>
      <c r="J88" s="9"/>
      <c r="K88" s="10"/>
      <c r="L88" s="9"/>
      <c r="M88" s="9"/>
      <c r="N88" s="9"/>
      <c r="O88" s="9"/>
      <c r="P88" s="9"/>
      <c r="Q88" s="9"/>
      <c r="R88" s="9"/>
      <c r="S88" s="9"/>
      <c r="T88" s="9"/>
      <c r="U88" s="9"/>
      <c r="V88" s="9"/>
      <c r="W88" s="9"/>
      <c r="X88" s="9"/>
      <c r="Y88" s="10"/>
    </row>
    <row r="89" spans="1:25" s="4" customFormat="1" ht="13.5" thickBot="1">
      <c r="A89" s="154"/>
      <c r="B89" s="28">
        <v>7</v>
      </c>
      <c r="C89" s="29"/>
      <c r="D89" s="30"/>
      <c r="E89" s="30"/>
      <c r="F89" s="31"/>
      <c r="G89" s="32"/>
      <c r="H89" s="42" t="str">
        <f t="shared" si="21"/>
        <v/>
      </c>
      <c r="I89" s="9"/>
      <c r="J89" s="9"/>
      <c r="K89" s="10"/>
      <c r="L89" s="9"/>
      <c r="M89" s="9"/>
      <c r="N89" s="9"/>
      <c r="O89" s="9"/>
      <c r="P89" s="9"/>
      <c r="Q89" s="9"/>
      <c r="R89" s="9"/>
      <c r="S89" s="9"/>
      <c r="T89" s="9"/>
      <c r="U89" s="9"/>
      <c r="V89" s="9"/>
      <c r="W89" s="9"/>
      <c r="X89" s="9"/>
      <c r="Y89" s="10"/>
    </row>
    <row r="90" spans="1:25" s="4" customFormat="1" ht="13.5" thickBot="1">
      <c r="A90" s="154"/>
      <c r="B90" s="28">
        <v>8</v>
      </c>
      <c r="C90" s="29"/>
      <c r="D90" s="30"/>
      <c r="E90" s="30"/>
      <c r="F90" s="31"/>
      <c r="G90" s="32"/>
      <c r="H90" s="42" t="str">
        <f t="shared" si="21"/>
        <v/>
      </c>
      <c r="I90" s="9"/>
      <c r="J90" s="9"/>
      <c r="K90" s="10"/>
      <c r="L90" s="9"/>
      <c r="M90" s="9"/>
      <c r="N90" s="9"/>
      <c r="O90" s="9"/>
      <c r="P90" s="9"/>
      <c r="Q90" s="9"/>
      <c r="R90" s="9"/>
      <c r="S90" s="9"/>
      <c r="T90" s="9"/>
      <c r="U90" s="9"/>
      <c r="V90" s="9"/>
      <c r="W90" s="9"/>
      <c r="X90" s="9"/>
      <c r="Y90" s="10"/>
    </row>
    <row r="91" spans="1:25" s="4" customFormat="1" ht="13.5" thickBot="1">
      <c r="A91" s="154"/>
      <c r="B91" s="28">
        <v>9</v>
      </c>
      <c r="C91" s="29"/>
      <c r="D91" s="30"/>
      <c r="E91" s="30"/>
      <c r="F91" s="31"/>
      <c r="G91" s="32"/>
      <c r="H91" s="42" t="str">
        <f t="shared" si="21"/>
        <v/>
      </c>
      <c r="I91" s="9"/>
      <c r="J91" s="9"/>
      <c r="K91" s="10"/>
      <c r="L91" s="9"/>
      <c r="M91" s="9"/>
      <c r="N91" s="9"/>
      <c r="O91" s="9"/>
      <c r="P91" s="9"/>
      <c r="Q91" s="9"/>
      <c r="R91" s="9"/>
      <c r="S91" s="9"/>
      <c r="T91" s="9"/>
      <c r="U91" s="9"/>
      <c r="V91" s="9"/>
      <c r="W91" s="9"/>
      <c r="X91" s="9"/>
      <c r="Y91" s="10"/>
    </row>
    <row r="92" spans="1:25" s="4" customFormat="1" ht="13.5" thickBot="1">
      <c r="A92" s="154"/>
      <c r="B92" s="28">
        <v>10</v>
      </c>
      <c r="C92" s="29"/>
      <c r="D92" s="30"/>
      <c r="E92" s="30"/>
      <c r="F92" s="31"/>
      <c r="G92" s="32"/>
      <c r="H92" s="42" t="str">
        <f t="shared" si="21"/>
        <v/>
      </c>
      <c r="I92" s="9"/>
      <c r="J92" s="9"/>
      <c r="K92" s="10"/>
      <c r="L92" s="9"/>
      <c r="M92" s="9"/>
      <c r="N92" s="9"/>
      <c r="O92" s="9"/>
      <c r="P92" s="9"/>
      <c r="Q92" s="9"/>
      <c r="R92" s="9"/>
      <c r="S92" s="9"/>
      <c r="T92" s="9"/>
      <c r="U92" s="9"/>
      <c r="V92" s="9"/>
      <c r="W92" s="9"/>
      <c r="X92" s="9"/>
      <c r="Y92" s="10"/>
    </row>
    <row r="93" spans="1:25" s="4" customFormat="1" ht="13.5" thickBot="1">
      <c r="A93" s="154"/>
      <c r="B93" s="28">
        <v>11</v>
      </c>
      <c r="C93" s="29"/>
      <c r="D93" s="30"/>
      <c r="E93" s="30"/>
      <c r="F93" s="31"/>
      <c r="G93" s="32"/>
      <c r="H93" s="42" t="str">
        <f t="shared" si="21"/>
        <v/>
      </c>
      <c r="I93" s="9"/>
      <c r="J93" s="9"/>
      <c r="K93" s="10"/>
      <c r="L93" s="9"/>
      <c r="M93" s="9"/>
      <c r="N93" s="9"/>
      <c r="O93" s="9"/>
      <c r="P93" s="9"/>
      <c r="Q93" s="9"/>
      <c r="R93" s="9"/>
      <c r="S93" s="9"/>
      <c r="T93" s="9"/>
      <c r="U93" s="9"/>
      <c r="V93" s="9"/>
      <c r="W93" s="9"/>
      <c r="X93" s="9"/>
      <c r="Y93" s="10"/>
    </row>
    <row r="94" spans="1:25" s="4" customFormat="1" ht="13.5" thickBot="1">
      <c r="A94" s="154"/>
      <c r="B94" s="28">
        <v>12</v>
      </c>
      <c r="C94" s="29"/>
      <c r="D94" s="30"/>
      <c r="E94" s="30"/>
      <c r="F94" s="31"/>
      <c r="G94" s="32"/>
      <c r="H94" s="42" t="str">
        <f t="shared" si="21"/>
        <v/>
      </c>
      <c r="I94" s="9"/>
      <c r="J94" s="9"/>
      <c r="K94" s="10"/>
      <c r="L94" s="9"/>
      <c r="M94" s="9"/>
      <c r="N94" s="9"/>
      <c r="O94" s="9"/>
      <c r="P94" s="9"/>
      <c r="Q94" s="9"/>
      <c r="R94" s="9"/>
      <c r="S94" s="9"/>
      <c r="T94" s="9"/>
      <c r="U94" s="9"/>
      <c r="V94" s="9"/>
      <c r="W94" s="9"/>
      <c r="X94" s="9"/>
      <c r="Y94" s="10"/>
    </row>
    <row r="95" spans="1:25" s="4" customFormat="1" ht="13.5" thickBot="1">
      <c r="A95" s="154"/>
      <c r="B95" s="28">
        <v>13</v>
      </c>
      <c r="C95" s="29"/>
      <c r="D95" s="30"/>
      <c r="E95" s="30"/>
      <c r="F95" s="31"/>
      <c r="G95" s="32"/>
      <c r="H95" s="42" t="str">
        <f t="shared" si="21"/>
        <v/>
      </c>
      <c r="I95" s="9"/>
      <c r="J95" s="9"/>
      <c r="K95" s="10"/>
      <c r="L95" s="9"/>
      <c r="M95" s="9"/>
      <c r="N95" s="9"/>
      <c r="O95" s="9"/>
      <c r="P95" s="9"/>
      <c r="Q95" s="9"/>
      <c r="R95" s="9"/>
      <c r="S95" s="9"/>
      <c r="T95" s="9"/>
      <c r="U95" s="9"/>
      <c r="V95" s="9"/>
      <c r="W95" s="9"/>
      <c r="X95" s="9"/>
      <c r="Y95" s="10"/>
    </row>
    <row r="96" spans="1:25" s="4" customFormat="1" ht="13.5" thickBot="1">
      <c r="A96" s="154"/>
      <c r="B96" s="28">
        <v>14</v>
      </c>
      <c r="C96" s="29"/>
      <c r="D96" s="30"/>
      <c r="E96" s="30"/>
      <c r="F96" s="31"/>
      <c r="G96" s="32"/>
      <c r="H96" s="42" t="str">
        <f t="shared" si="21"/>
        <v/>
      </c>
      <c r="I96" s="9"/>
      <c r="J96" s="9"/>
      <c r="K96" s="10"/>
      <c r="L96" s="9"/>
      <c r="M96" s="9"/>
      <c r="N96" s="9"/>
      <c r="O96" s="9"/>
      <c r="P96" s="9"/>
      <c r="Q96" s="9"/>
      <c r="R96" s="9"/>
      <c r="S96" s="9"/>
      <c r="T96" s="9"/>
      <c r="U96" s="9"/>
      <c r="V96" s="9"/>
      <c r="W96" s="9"/>
      <c r="X96" s="9"/>
      <c r="Y96" s="10"/>
    </row>
    <row r="97" spans="1:25" s="4" customFormat="1" ht="13.5" thickBot="1">
      <c r="A97" s="154"/>
      <c r="B97" s="28">
        <v>15</v>
      </c>
      <c r="C97" s="29"/>
      <c r="D97" s="30"/>
      <c r="E97" s="30"/>
      <c r="F97" s="31"/>
      <c r="G97" s="32"/>
      <c r="H97" s="42" t="str">
        <f t="shared" si="21"/>
        <v/>
      </c>
      <c r="I97" s="9"/>
      <c r="J97" s="9"/>
      <c r="K97" s="10"/>
      <c r="L97" s="9"/>
      <c r="M97" s="9"/>
      <c r="N97" s="9"/>
      <c r="O97" s="9"/>
      <c r="P97" s="9"/>
      <c r="Q97" s="9"/>
      <c r="R97" s="9"/>
      <c r="S97" s="9"/>
      <c r="T97" s="9"/>
      <c r="U97" s="9"/>
      <c r="V97" s="9"/>
      <c r="W97" s="9"/>
      <c r="X97" s="9"/>
      <c r="Y97" s="10"/>
    </row>
    <row r="98" spans="1:25" s="4" customFormat="1" ht="13.5" thickBot="1">
      <c r="A98" s="154"/>
      <c r="B98" s="28">
        <v>16</v>
      </c>
      <c r="C98" s="29"/>
      <c r="D98" s="30"/>
      <c r="E98" s="30"/>
      <c r="F98" s="31"/>
      <c r="G98" s="32"/>
      <c r="H98" s="42" t="str">
        <f t="shared" si="21"/>
        <v/>
      </c>
      <c r="I98" s="9"/>
      <c r="J98" s="9"/>
      <c r="K98" s="10"/>
      <c r="L98" s="9"/>
      <c r="M98" s="9"/>
      <c r="N98" s="9"/>
      <c r="O98" s="9"/>
      <c r="P98" s="9"/>
      <c r="Q98" s="9"/>
      <c r="R98" s="9"/>
      <c r="S98" s="9"/>
      <c r="T98" s="9"/>
      <c r="U98" s="9"/>
      <c r="V98" s="9"/>
      <c r="W98" s="9"/>
      <c r="X98" s="9"/>
      <c r="Y98" s="10"/>
    </row>
    <row r="99" spans="1:25" s="4" customFormat="1" ht="13.5" thickBot="1">
      <c r="A99" s="154"/>
      <c r="B99" s="28">
        <v>17</v>
      </c>
      <c r="C99" s="29"/>
      <c r="D99" s="30"/>
      <c r="E99" s="30"/>
      <c r="F99" s="31"/>
      <c r="G99" s="32"/>
      <c r="H99" s="42" t="str">
        <f t="shared" si="21"/>
        <v/>
      </c>
      <c r="I99" s="9"/>
      <c r="J99" s="9"/>
      <c r="K99" s="10"/>
      <c r="L99" s="9"/>
      <c r="M99" s="9"/>
      <c r="N99" s="9"/>
      <c r="O99" s="9"/>
      <c r="P99" s="9"/>
      <c r="Q99" s="9"/>
      <c r="R99" s="9"/>
      <c r="S99" s="9"/>
      <c r="T99" s="9"/>
      <c r="U99" s="9"/>
      <c r="V99" s="9"/>
      <c r="W99" s="9"/>
      <c r="X99" s="9"/>
      <c r="Y99" s="10"/>
    </row>
    <row r="100" spans="1:25" s="4" customFormat="1" ht="13.5" thickBot="1">
      <c r="A100" s="154"/>
      <c r="B100" s="28">
        <v>18</v>
      </c>
      <c r="C100" s="29"/>
      <c r="D100" s="30"/>
      <c r="E100" s="30"/>
      <c r="F100" s="31"/>
      <c r="G100" s="32"/>
      <c r="H100" s="42" t="str">
        <f t="shared" si="21"/>
        <v/>
      </c>
      <c r="I100" s="9"/>
      <c r="J100" s="9"/>
      <c r="K100" s="10"/>
      <c r="L100" s="9"/>
      <c r="M100" s="9"/>
      <c r="N100" s="9"/>
      <c r="O100" s="9"/>
      <c r="P100" s="9"/>
      <c r="Q100" s="9"/>
      <c r="R100" s="9"/>
      <c r="S100" s="9"/>
      <c r="T100" s="9"/>
      <c r="U100" s="9"/>
      <c r="V100" s="9"/>
      <c r="W100" s="9"/>
      <c r="X100" s="9"/>
      <c r="Y100" s="10"/>
    </row>
    <row r="101" spans="1:25" s="4" customFormat="1" ht="13.5" thickBot="1">
      <c r="A101" s="154"/>
      <c r="B101" s="28">
        <v>19</v>
      </c>
      <c r="C101" s="29"/>
      <c r="D101" s="30"/>
      <c r="E101" s="30"/>
      <c r="F101" s="31"/>
      <c r="G101" s="32"/>
      <c r="H101" s="42" t="str">
        <f t="shared" si="21"/>
        <v/>
      </c>
      <c r="I101" s="9"/>
      <c r="J101" s="9"/>
      <c r="K101" s="10"/>
      <c r="L101" s="9"/>
      <c r="M101" s="9"/>
      <c r="N101" s="9"/>
      <c r="O101" s="9"/>
      <c r="P101" s="9"/>
      <c r="Q101" s="9"/>
      <c r="R101" s="9"/>
      <c r="S101" s="9"/>
      <c r="T101" s="9"/>
      <c r="U101" s="9"/>
      <c r="V101" s="9"/>
      <c r="W101" s="9"/>
      <c r="X101" s="9"/>
      <c r="Y101" s="10"/>
    </row>
    <row r="102" spans="1:25" s="4" customFormat="1" ht="13.5" thickBot="1">
      <c r="A102" s="155"/>
      <c r="B102" s="36">
        <v>20</v>
      </c>
      <c r="C102" s="37"/>
      <c r="D102" s="38"/>
      <c r="E102" s="38"/>
      <c r="F102" s="39"/>
      <c r="G102" s="40"/>
      <c r="H102" s="42" t="str">
        <f t="shared" si="21"/>
        <v/>
      </c>
      <c r="I102" s="9"/>
      <c r="J102" s="9"/>
      <c r="K102" s="10"/>
      <c r="L102" s="9"/>
      <c r="M102" s="9"/>
      <c r="N102" s="9"/>
      <c r="O102" s="9"/>
      <c r="P102" s="9"/>
      <c r="Q102" s="9"/>
      <c r="R102" s="9"/>
      <c r="S102" s="9"/>
      <c r="T102" s="9"/>
      <c r="U102" s="9"/>
      <c r="V102" s="9"/>
      <c r="W102" s="9"/>
      <c r="X102" s="9"/>
      <c r="Y102" s="10"/>
    </row>
    <row r="103" spans="1:25" s="4" customFormat="1" ht="13.5" thickBot="1">
      <c r="A103" s="45"/>
      <c r="B103" s="18">
        <v>1</v>
      </c>
      <c r="C103" s="19"/>
      <c r="D103" s="20"/>
      <c r="E103" s="20"/>
      <c r="F103" s="21"/>
      <c r="G103" s="22"/>
      <c r="H103" s="42" t="str">
        <f t="shared" si="21"/>
        <v/>
      </c>
      <c r="I103" s="9"/>
      <c r="J103" s="9"/>
      <c r="K103" s="10"/>
      <c r="L103" s="9"/>
      <c r="M103" s="9"/>
      <c r="N103" s="9"/>
      <c r="O103" s="9"/>
      <c r="P103" s="9"/>
      <c r="Q103" s="9"/>
      <c r="R103" s="9"/>
      <c r="S103" s="9"/>
      <c r="T103" s="9"/>
      <c r="U103" s="9"/>
      <c r="V103" s="9"/>
      <c r="W103" s="9"/>
      <c r="X103" s="9"/>
      <c r="Y103" s="11"/>
    </row>
    <row r="104" spans="1:25" s="4" customFormat="1" ht="13.5" thickBot="1">
      <c r="A104" s="27" t="s">
        <v>12</v>
      </c>
      <c r="B104" s="28">
        <v>2</v>
      </c>
      <c r="C104" s="29"/>
      <c r="D104" s="30"/>
      <c r="E104" s="30"/>
      <c r="F104" s="31"/>
      <c r="G104" s="32"/>
      <c r="H104" s="42" t="str">
        <f t="shared" si="21"/>
        <v/>
      </c>
      <c r="I104" s="9"/>
      <c r="J104" s="9"/>
      <c r="K104" s="10"/>
      <c r="L104" s="9"/>
      <c r="M104" s="9"/>
      <c r="N104" s="9"/>
      <c r="O104" s="9"/>
      <c r="P104" s="9"/>
      <c r="Q104" s="9"/>
      <c r="R104" s="9"/>
      <c r="S104" s="9"/>
      <c r="T104" s="9"/>
      <c r="U104" s="9"/>
      <c r="V104" s="9"/>
      <c r="W104" s="9"/>
      <c r="X104" s="9"/>
      <c r="Y104" s="11"/>
    </row>
    <row r="105" spans="1:25" s="4" customFormat="1" ht="13.5" thickBot="1">
      <c r="A105" s="153"/>
      <c r="B105" s="28">
        <v>3</v>
      </c>
      <c r="C105" s="29"/>
      <c r="D105" s="30"/>
      <c r="E105" s="30"/>
      <c r="F105" s="31"/>
      <c r="G105" s="32"/>
      <c r="H105" s="42" t="str">
        <f t="shared" si="21"/>
        <v/>
      </c>
      <c r="I105" s="9"/>
      <c r="J105" s="9"/>
      <c r="K105" s="10"/>
      <c r="L105" s="9"/>
      <c r="M105" s="9"/>
      <c r="N105" s="9"/>
      <c r="O105" s="9"/>
      <c r="P105" s="9"/>
      <c r="Q105" s="9"/>
      <c r="R105" s="9"/>
      <c r="S105" s="9"/>
      <c r="T105" s="9"/>
      <c r="U105" s="9"/>
      <c r="V105" s="9"/>
      <c r="W105" s="9"/>
      <c r="X105" s="9"/>
      <c r="Y105" s="11"/>
    </row>
    <row r="106" spans="1:25" s="4" customFormat="1" ht="13.5" thickBot="1">
      <c r="A106" s="154"/>
      <c r="B106" s="28">
        <v>4</v>
      </c>
      <c r="C106" s="29"/>
      <c r="D106" s="30"/>
      <c r="E106" s="30"/>
      <c r="F106" s="31"/>
      <c r="G106" s="32"/>
      <c r="H106" s="42" t="str">
        <f t="shared" si="21"/>
        <v/>
      </c>
      <c r="I106" s="9"/>
      <c r="J106" s="9"/>
      <c r="K106" s="10"/>
      <c r="L106" s="9"/>
      <c r="M106" s="9"/>
      <c r="N106" s="9"/>
      <c r="O106" s="9"/>
      <c r="P106" s="9"/>
      <c r="Q106" s="9"/>
      <c r="R106" s="9"/>
      <c r="S106" s="9"/>
      <c r="T106" s="9"/>
      <c r="U106" s="9"/>
      <c r="V106" s="9"/>
      <c r="W106" s="9"/>
      <c r="X106" s="9"/>
      <c r="Y106" s="11"/>
    </row>
    <row r="107" spans="1:25" s="4" customFormat="1" ht="13.5" thickBot="1">
      <c r="A107" s="154"/>
      <c r="B107" s="28">
        <v>5</v>
      </c>
      <c r="C107" s="29"/>
      <c r="D107" s="30"/>
      <c r="E107" s="30"/>
      <c r="F107" s="31"/>
      <c r="G107" s="32"/>
      <c r="H107" s="42" t="str">
        <f t="shared" si="21"/>
        <v/>
      </c>
      <c r="I107" s="9"/>
      <c r="J107" s="9"/>
      <c r="K107" s="10"/>
      <c r="L107" s="9"/>
      <c r="M107" s="9"/>
      <c r="N107" s="9"/>
      <c r="O107" s="9"/>
      <c r="P107" s="9"/>
      <c r="Q107" s="9"/>
      <c r="R107" s="9"/>
      <c r="S107" s="9"/>
      <c r="T107" s="9"/>
      <c r="U107" s="9"/>
      <c r="V107" s="9"/>
      <c r="W107" s="9"/>
      <c r="X107" s="9"/>
      <c r="Y107" s="11"/>
    </row>
    <row r="108" spans="1:25" s="4" customFormat="1" ht="13.5" thickBot="1">
      <c r="A108" s="154"/>
      <c r="B108" s="28">
        <v>6</v>
      </c>
      <c r="C108" s="29"/>
      <c r="D108" s="30"/>
      <c r="E108" s="30"/>
      <c r="F108" s="31"/>
      <c r="G108" s="32"/>
      <c r="H108" s="42" t="str">
        <f t="shared" si="21"/>
        <v/>
      </c>
      <c r="I108" s="9"/>
      <c r="J108" s="9"/>
      <c r="K108" s="10"/>
      <c r="L108" s="9"/>
      <c r="M108" s="9"/>
      <c r="N108" s="9"/>
      <c r="O108" s="9"/>
      <c r="P108" s="9"/>
      <c r="Q108" s="9"/>
      <c r="R108" s="9"/>
      <c r="S108" s="9"/>
      <c r="T108" s="9"/>
      <c r="U108" s="9"/>
      <c r="V108" s="9"/>
      <c r="W108" s="9"/>
      <c r="X108" s="9"/>
      <c r="Y108" s="11"/>
    </row>
    <row r="109" spans="1:25" s="4" customFormat="1" ht="13.5" thickBot="1">
      <c r="A109" s="154"/>
      <c r="B109" s="28">
        <v>7</v>
      </c>
      <c r="C109" s="29"/>
      <c r="D109" s="30"/>
      <c r="E109" s="30"/>
      <c r="F109" s="31"/>
      <c r="G109" s="32"/>
      <c r="H109" s="42" t="str">
        <f t="shared" si="21"/>
        <v/>
      </c>
      <c r="I109" s="9"/>
      <c r="J109" s="9"/>
      <c r="K109" s="10"/>
      <c r="L109" s="9"/>
      <c r="M109" s="9"/>
      <c r="N109" s="9"/>
      <c r="O109" s="9"/>
      <c r="P109" s="9"/>
      <c r="Q109" s="9"/>
      <c r="R109" s="9"/>
      <c r="S109" s="9"/>
      <c r="T109" s="9"/>
      <c r="U109" s="9"/>
      <c r="V109" s="9"/>
      <c r="W109" s="9"/>
      <c r="X109" s="9"/>
      <c r="Y109" s="11"/>
    </row>
    <row r="110" spans="1:25" s="4" customFormat="1" ht="13.5" thickBot="1">
      <c r="A110" s="154"/>
      <c r="B110" s="28">
        <v>8</v>
      </c>
      <c r="C110" s="29"/>
      <c r="D110" s="30"/>
      <c r="E110" s="30"/>
      <c r="F110" s="31"/>
      <c r="G110" s="32"/>
      <c r="H110" s="42" t="str">
        <f t="shared" si="21"/>
        <v/>
      </c>
      <c r="I110" s="9"/>
      <c r="J110" s="9"/>
      <c r="K110" s="10"/>
      <c r="L110" s="9"/>
      <c r="M110" s="9"/>
      <c r="N110" s="9"/>
      <c r="O110" s="9"/>
      <c r="P110" s="9"/>
      <c r="Q110" s="9"/>
      <c r="R110" s="9"/>
      <c r="S110" s="9"/>
      <c r="T110" s="9"/>
      <c r="U110" s="9"/>
      <c r="V110" s="9"/>
      <c r="W110" s="9"/>
      <c r="X110" s="9"/>
      <c r="Y110" s="11"/>
    </row>
    <row r="111" spans="1:25" s="4" customFormat="1" ht="13.5" thickBot="1">
      <c r="A111" s="154"/>
      <c r="B111" s="28">
        <v>9</v>
      </c>
      <c r="C111" s="29"/>
      <c r="D111" s="30"/>
      <c r="E111" s="30"/>
      <c r="F111" s="31"/>
      <c r="G111" s="32"/>
      <c r="H111" s="42" t="str">
        <f t="shared" si="21"/>
        <v/>
      </c>
      <c r="I111" s="9"/>
      <c r="J111" s="9"/>
      <c r="K111" s="10"/>
      <c r="L111" s="9"/>
      <c r="M111" s="9"/>
      <c r="N111" s="9"/>
      <c r="O111" s="9"/>
      <c r="P111" s="9"/>
      <c r="Q111" s="9"/>
      <c r="R111" s="9"/>
      <c r="S111" s="9"/>
      <c r="T111" s="9"/>
      <c r="U111" s="9"/>
      <c r="V111" s="9"/>
      <c r="W111" s="9"/>
      <c r="X111" s="9"/>
      <c r="Y111" s="11"/>
    </row>
    <row r="112" spans="1:25" s="4" customFormat="1" ht="13.5" thickBot="1">
      <c r="A112" s="154"/>
      <c r="B112" s="28">
        <v>10</v>
      </c>
      <c r="C112" s="29"/>
      <c r="D112" s="30"/>
      <c r="E112" s="30"/>
      <c r="F112" s="31"/>
      <c r="G112" s="32"/>
      <c r="H112" s="42" t="str">
        <f t="shared" si="21"/>
        <v/>
      </c>
      <c r="I112" s="9"/>
      <c r="J112" s="9"/>
      <c r="K112" s="10"/>
      <c r="L112" s="9"/>
      <c r="M112" s="9"/>
      <c r="N112" s="9"/>
      <c r="O112" s="9"/>
      <c r="P112" s="9"/>
      <c r="Q112" s="9"/>
      <c r="R112" s="9"/>
      <c r="S112" s="9"/>
      <c r="T112" s="9"/>
      <c r="U112" s="9"/>
      <c r="V112" s="9"/>
      <c r="W112" s="9"/>
      <c r="X112" s="9"/>
      <c r="Y112" s="11"/>
    </row>
    <row r="113" spans="1:8" s="4" customFormat="1" ht="13.5" thickBot="1">
      <c r="A113" s="154"/>
      <c r="B113" s="28">
        <v>11</v>
      </c>
      <c r="C113" s="29"/>
      <c r="D113" s="30"/>
      <c r="E113" s="30"/>
      <c r="F113" s="31"/>
      <c r="G113" s="32"/>
      <c r="H113" s="42" t="str">
        <f t="shared" si="21"/>
        <v/>
      </c>
    </row>
    <row r="114" spans="1:8" s="4" customFormat="1" ht="13.5" thickBot="1">
      <c r="A114" s="154"/>
      <c r="B114" s="28">
        <v>12</v>
      </c>
      <c r="C114" s="29"/>
      <c r="D114" s="30"/>
      <c r="E114" s="30"/>
      <c r="F114" s="31"/>
      <c r="G114" s="32"/>
      <c r="H114" s="42" t="str">
        <f t="shared" si="21"/>
        <v/>
      </c>
    </row>
    <row r="115" spans="1:8" s="4" customFormat="1" ht="13.5" thickBot="1">
      <c r="A115" s="154"/>
      <c r="B115" s="28">
        <v>13</v>
      </c>
      <c r="C115" s="29"/>
      <c r="D115" s="30"/>
      <c r="E115" s="30"/>
      <c r="F115" s="31"/>
      <c r="G115" s="32"/>
      <c r="H115" s="42" t="str">
        <f t="shared" si="21"/>
        <v/>
      </c>
    </row>
    <row r="116" spans="1:8" s="4" customFormat="1" ht="13.5" thickBot="1">
      <c r="A116" s="154"/>
      <c r="B116" s="28">
        <v>14</v>
      </c>
      <c r="C116" s="29"/>
      <c r="D116" s="30"/>
      <c r="E116" s="30"/>
      <c r="F116" s="31"/>
      <c r="G116" s="32"/>
      <c r="H116" s="42" t="str">
        <f t="shared" si="21"/>
        <v/>
      </c>
    </row>
    <row r="117" spans="1:8" s="4" customFormat="1" ht="13.5" thickBot="1">
      <c r="A117" s="154"/>
      <c r="B117" s="28">
        <v>15</v>
      </c>
      <c r="C117" s="29"/>
      <c r="D117" s="30"/>
      <c r="E117" s="30"/>
      <c r="F117" s="31"/>
      <c r="G117" s="32"/>
      <c r="H117" s="42" t="str">
        <f t="shared" si="21"/>
        <v/>
      </c>
    </row>
    <row r="118" spans="1:8" s="4" customFormat="1" ht="13.5" thickBot="1">
      <c r="A118" s="154"/>
      <c r="B118" s="28">
        <v>16</v>
      </c>
      <c r="C118" s="29"/>
      <c r="D118" s="30"/>
      <c r="E118" s="30"/>
      <c r="F118" s="31"/>
      <c r="G118" s="32"/>
      <c r="H118" s="42" t="str">
        <f t="shared" si="21"/>
        <v/>
      </c>
    </row>
    <row r="119" spans="1:8" s="4" customFormat="1" ht="13.5" thickBot="1">
      <c r="A119" s="154"/>
      <c r="B119" s="28">
        <v>17</v>
      </c>
      <c r="C119" s="29"/>
      <c r="D119" s="30"/>
      <c r="E119" s="30"/>
      <c r="F119" s="31"/>
      <c r="G119" s="32"/>
      <c r="H119" s="42" t="str">
        <f t="shared" si="21"/>
        <v/>
      </c>
    </row>
    <row r="120" spans="1:8" s="4" customFormat="1" ht="13.5" thickBot="1">
      <c r="A120" s="154"/>
      <c r="B120" s="28">
        <v>18</v>
      </c>
      <c r="C120" s="29"/>
      <c r="D120" s="30"/>
      <c r="E120" s="30"/>
      <c r="F120" s="31"/>
      <c r="G120" s="32"/>
      <c r="H120" s="42" t="str">
        <f t="shared" si="21"/>
        <v/>
      </c>
    </row>
    <row r="121" spans="1:8" s="4" customFormat="1" ht="13.5" thickBot="1">
      <c r="A121" s="154"/>
      <c r="B121" s="28">
        <v>19</v>
      </c>
      <c r="C121" s="29"/>
      <c r="D121" s="30"/>
      <c r="E121" s="30"/>
      <c r="F121" s="31"/>
      <c r="G121" s="32"/>
      <c r="H121" s="42" t="str">
        <f t="shared" si="21"/>
        <v/>
      </c>
    </row>
    <row r="122" spans="1:8" s="4" customFormat="1" ht="13.5" thickBot="1">
      <c r="A122" s="155"/>
      <c r="B122" s="36">
        <v>20</v>
      </c>
      <c r="C122" s="37"/>
      <c r="D122" s="38"/>
      <c r="E122" s="38"/>
      <c r="F122" s="39"/>
      <c r="G122" s="40"/>
      <c r="H122" s="42" t="str">
        <f t="shared" si="21"/>
        <v/>
      </c>
    </row>
    <row r="123" spans="1:8" s="4" customFormat="1" ht="13.5" thickBot="1">
      <c r="A123" s="45"/>
      <c r="B123" s="18">
        <v>1</v>
      </c>
      <c r="C123" s="19"/>
      <c r="D123" s="20"/>
      <c r="E123" s="20"/>
      <c r="F123" s="21"/>
      <c r="G123" s="22"/>
      <c r="H123" s="42" t="str">
        <f t="shared" si="21"/>
        <v/>
      </c>
    </row>
    <row r="124" spans="1:8" s="4" customFormat="1" ht="13.5" thickBot="1">
      <c r="A124" s="27" t="s">
        <v>12</v>
      </c>
      <c r="B124" s="28">
        <v>2</v>
      </c>
      <c r="C124" s="29"/>
      <c r="D124" s="30"/>
      <c r="E124" s="30"/>
      <c r="F124" s="31"/>
      <c r="G124" s="32"/>
      <c r="H124" s="42" t="str">
        <f t="shared" si="21"/>
        <v/>
      </c>
    </row>
    <row r="125" spans="1:8" s="4" customFormat="1" ht="13.5" thickBot="1">
      <c r="A125" s="153"/>
      <c r="B125" s="28">
        <v>3</v>
      </c>
      <c r="C125" s="29"/>
      <c r="D125" s="30"/>
      <c r="E125" s="30"/>
      <c r="F125" s="31"/>
      <c r="G125" s="32"/>
      <c r="H125" s="42" t="str">
        <f t="shared" si="21"/>
        <v/>
      </c>
    </row>
    <row r="126" spans="1:8" s="4" customFormat="1" ht="13.5" thickBot="1">
      <c r="A126" s="154"/>
      <c r="B126" s="28">
        <v>4</v>
      </c>
      <c r="C126" s="29"/>
      <c r="D126" s="30"/>
      <c r="E126" s="30"/>
      <c r="F126" s="31"/>
      <c r="G126" s="32"/>
      <c r="H126" s="42" t="str">
        <f t="shared" si="21"/>
        <v/>
      </c>
    </row>
    <row r="127" spans="1:8" s="4" customFormat="1" ht="13.5" thickBot="1">
      <c r="A127" s="154"/>
      <c r="B127" s="28">
        <v>5</v>
      </c>
      <c r="C127" s="29"/>
      <c r="D127" s="30"/>
      <c r="E127" s="30"/>
      <c r="F127" s="31"/>
      <c r="G127" s="32"/>
      <c r="H127" s="42" t="str">
        <f t="shared" si="21"/>
        <v/>
      </c>
    </row>
    <row r="128" spans="1:8" s="4" customFormat="1" ht="13.5" thickBot="1">
      <c r="A128" s="154"/>
      <c r="B128" s="28">
        <v>6</v>
      </c>
      <c r="C128" s="29"/>
      <c r="D128" s="30"/>
      <c r="E128" s="30"/>
      <c r="F128" s="31"/>
      <c r="G128" s="32"/>
      <c r="H128" s="42" t="str">
        <f t="shared" si="21"/>
        <v/>
      </c>
    </row>
    <row r="129" spans="1:8" s="4" customFormat="1" ht="13.5" thickBot="1">
      <c r="A129" s="154"/>
      <c r="B129" s="28">
        <v>7</v>
      </c>
      <c r="C129" s="29"/>
      <c r="D129" s="30"/>
      <c r="E129" s="30"/>
      <c r="F129" s="31"/>
      <c r="G129" s="32"/>
      <c r="H129" s="42" t="str">
        <f t="shared" si="21"/>
        <v/>
      </c>
    </row>
    <row r="130" spans="1:8" s="4" customFormat="1" ht="13.5" thickBot="1">
      <c r="A130" s="154"/>
      <c r="B130" s="28">
        <v>8</v>
      </c>
      <c r="C130" s="29"/>
      <c r="D130" s="30"/>
      <c r="E130" s="30"/>
      <c r="F130" s="31"/>
      <c r="G130" s="32"/>
      <c r="H130" s="42" t="str">
        <f t="shared" si="21"/>
        <v/>
      </c>
    </row>
    <row r="131" spans="1:8" s="4" customFormat="1" ht="13.5" thickBot="1">
      <c r="A131" s="154"/>
      <c r="B131" s="28">
        <v>9</v>
      </c>
      <c r="C131" s="29"/>
      <c r="D131" s="30"/>
      <c r="E131" s="30"/>
      <c r="F131" s="31"/>
      <c r="G131" s="32"/>
      <c r="H131" s="42" t="str">
        <f t="shared" ref="H131:H194" si="22">IF(COUNTA($C131:$G131)&lt;COUNTA($C$2:$G$2),"",IF(COUNTIF($C131:$G131,"no")&gt;0,"No","Yes"))</f>
        <v/>
      </c>
    </row>
    <row r="132" spans="1:8" s="4" customFormat="1" ht="13.5" thickBot="1">
      <c r="A132" s="154"/>
      <c r="B132" s="28">
        <v>10</v>
      </c>
      <c r="C132" s="29"/>
      <c r="D132" s="30"/>
      <c r="E132" s="30"/>
      <c r="F132" s="31"/>
      <c r="G132" s="32"/>
      <c r="H132" s="42" t="str">
        <f t="shared" si="22"/>
        <v/>
      </c>
    </row>
    <row r="133" spans="1:8" s="4" customFormat="1" ht="13.5" thickBot="1">
      <c r="A133" s="154"/>
      <c r="B133" s="28">
        <v>11</v>
      </c>
      <c r="C133" s="29"/>
      <c r="D133" s="30"/>
      <c r="E133" s="30"/>
      <c r="F133" s="31"/>
      <c r="G133" s="32"/>
      <c r="H133" s="42" t="str">
        <f t="shared" si="22"/>
        <v/>
      </c>
    </row>
    <row r="134" spans="1:8" s="4" customFormat="1" ht="13.5" thickBot="1">
      <c r="A134" s="154"/>
      <c r="B134" s="28">
        <v>12</v>
      </c>
      <c r="C134" s="29"/>
      <c r="D134" s="30"/>
      <c r="E134" s="30"/>
      <c r="F134" s="31"/>
      <c r="G134" s="32"/>
      <c r="H134" s="42" t="str">
        <f t="shared" si="22"/>
        <v/>
      </c>
    </row>
    <row r="135" spans="1:8" s="4" customFormat="1" ht="13.5" thickBot="1">
      <c r="A135" s="154"/>
      <c r="B135" s="28">
        <v>13</v>
      </c>
      <c r="C135" s="29"/>
      <c r="D135" s="30"/>
      <c r="E135" s="30"/>
      <c r="F135" s="31"/>
      <c r="G135" s="32"/>
      <c r="H135" s="42" t="str">
        <f t="shared" si="22"/>
        <v/>
      </c>
    </row>
    <row r="136" spans="1:8" s="4" customFormat="1" ht="13.5" thickBot="1">
      <c r="A136" s="154"/>
      <c r="B136" s="28">
        <v>14</v>
      </c>
      <c r="C136" s="29"/>
      <c r="D136" s="30"/>
      <c r="E136" s="30"/>
      <c r="F136" s="31"/>
      <c r="G136" s="32"/>
      <c r="H136" s="42" t="str">
        <f t="shared" si="22"/>
        <v/>
      </c>
    </row>
    <row r="137" spans="1:8" s="4" customFormat="1" ht="13.5" thickBot="1">
      <c r="A137" s="154"/>
      <c r="B137" s="28">
        <v>15</v>
      </c>
      <c r="C137" s="29"/>
      <c r="D137" s="30"/>
      <c r="E137" s="30"/>
      <c r="F137" s="31"/>
      <c r="G137" s="32"/>
      <c r="H137" s="42" t="str">
        <f t="shared" si="22"/>
        <v/>
      </c>
    </row>
    <row r="138" spans="1:8" s="4" customFormat="1" ht="13.5" thickBot="1">
      <c r="A138" s="154"/>
      <c r="B138" s="28">
        <v>16</v>
      </c>
      <c r="C138" s="29"/>
      <c r="D138" s="30"/>
      <c r="E138" s="30"/>
      <c r="F138" s="31"/>
      <c r="G138" s="32"/>
      <c r="H138" s="42" t="str">
        <f t="shared" si="22"/>
        <v/>
      </c>
    </row>
    <row r="139" spans="1:8" s="4" customFormat="1" ht="13.5" thickBot="1">
      <c r="A139" s="154"/>
      <c r="B139" s="28">
        <v>17</v>
      </c>
      <c r="C139" s="29"/>
      <c r="D139" s="30"/>
      <c r="E139" s="30"/>
      <c r="F139" s="31"/>
      <c r="G139" s="32"/>
      <c r="H139" s="42" t="str">
        <f t="shared" si="22"/>
        <v/>
      </c>
    </row>
    <row r="140" spans="1:8" s="4" customFormat="1" ht="13.5" thickBot="1">
      <c r="A140" s="154"/>
      <c r="B140" s="28">
        <v>18</v>
      </c>
      <c r="C140" s="29"/>
      <c r="D140" s="30"/>
      <c r="E140" s="30"/>
      <c r="F140" s="31"/>
      <c r="G140" s="32"/>
      <c r="H140" s="42" t="str">
        <f t="shared" si="22"/>
        <v/>
      </c>
    </row>
    <row r="141" spans="1:8" s="4" customFormat="1" ht="13.5" thickBot="1">
      <c r="A141" s="154"/>
      <c r="B141" s="28">
        <v>19</v>
      </c>
      <c r="C141" s="29"/>
      <c r="D141" s="30"/>
      <c r="E141" s="30"/>
      <c r="F141" s="31"/>
      <c r="G141" s="32"/>
      <c r="H141" s="42" t="str">
        <f t="shared" si="22"/>
        <v/>
      </c>
    </row>
    <row r="142" spans="1:8" s="4" customFormat="1" ht="13.5" thickBot="1">
      <c r="A142" s="155"/>
      <c r="B142" s="36">
        <v>20</v>
      </c>
      <c r="C142" s="37"/>
      <c r="D142" s="38"/>
      <c r="E142" s="38"/>
      <c r="F142" s="39"/>
      <c r="G142" s="40"/>
      <c r="H142" s="42" t="str">
        <f t="shared" si="22"/>
        <v/>
      </c>
    </row>
    <row r="143" spans="1:8" s="4" customFormat="1" ht="13.5" thickBot="1">
      <c r="A143" s="45"/>
      <c r="B143" s="18">
        <v>1</v>
      </c>
      <c r="C143" s="19"/>
      <c r="D143" s="20"/>
      <c r="E143" s="20"/>
      <c r="F143" s="21"/>
      <c r="G143" s="22"/>
      <c r="H143" s="42" t="str">
        <f t="shared" si="22"/>
        <v/>
      </c>
    </row>
    <row r="144" spans="1:8" s="4" customFormat="1" ht="13.5" thickBot="1">
      <c r="A144" s="27" t="s">
        <v>12</v>
      </c>
      <c r="B144" s="28">
        <v>2</v>
      </c>
      <c r="C144" s="29"/>
      <c r="D144" s="30"/>
      <c r="E144" s="30"/>
      <c r="F144" s="31"/>
      <c r="G144" s="32"/>
      <c r="H144" s="42" t="str">
        <f t="shared" si="22"/>
        <v/>
      </c>
    </row>
    <row r="145" spans="1:8" s="4" customFormat="1" ht="13.5" thickBot="1">
      <c r="A145" s="153"/>
      <c r="B145" s="28">
        <v>3</v>
      </c>
      <c r="C145" s="29"/>
      <c r="D145" s="30"/>
      <c r="E145" s="30"/>
      <c r="F145" s="31"/>
      <c r="G145" s="32"/>
      <c r="H145" s="42" t="str">
        <f t="shared" si="22"/>
        <v/>
      </c>
    </row>
    <row r="146" spans="1:8" s="4" customFormat="1" ht="13.5" thickBot="1">
      <c r="A146" s="154"/>
      <c r="B146" s="28">
        <v>4</v>
      </c>
      <c r="C146" s="29"/>
      <c r="D146" s="30"/>
      <c r="E146" s="30"/>
      <c r="F146" s="31"/>
      <c r="G146" s="32"/>
      <c r="H146" s="42" t="str">
        <f t="shared" si="22"/>
        <v/>
      </c>
    </row>
    <row r="147" spans="1:8" s="4" customFormat="1" ht="13.5" thickBot="1">
      <c r="A147" s="154"/>
      <c r="B147" s="28">
        <v>5</v>
      </c>
      <c r="C147" s="29"/>
      <c r="D147" s="30"/>
      <c r="E147" s="30"/>
      <c r="F147" s="31"/>
      <c r="G147" s="32"/>
      <c r="H147" s="42" t="str">
        <f t="shared" si="22"/>
        <v/>
      </c>
    </row>
    <row r="148" spans="1:8" s="4" customFormat="1" ht="13.5" thickBot="1">
      <c r="A148" s="154"/>
      <c r="B148" s="28">
        <v>6</v>
      </c>
      <c r="C148" s="29"/>
      <c r="D148" s="30"/>
      <c r="E148" s="30"/>
      <c r="F148" s="31"/>
      <c r="G148" s="32"/>
      <c r="H148" s="42" t="str">
        <f t="shared" si="22"/>
        <v/>
      </c>
    </row>
    <row r="149" spans="1:8" s="4" customFormat="1" ht="13.5" thickBot="1">
      <c r="A149" s="154"/>
      <c r="B149" s="28">
        <v>7</v>
      </c>
      <c r="C149" s="29"/>
      <c r="D149" s="30"/>
      <c r="E149" s="30"/>
      <c r="F149" s="31"/>
      <c r="G149" s="32"/>
      <c r="H149" s="42" t="str">
        <f t="shared" si="22"/>
        <v/>
      </c>
    </row>
    <row r="150" spans="1:8" s="4" customFormat="1" ht="13.5" thickBot="1">
      <c r="A150" s="154"/>
      <c r="B150" s="28">
        <v>8</v>
      </c>
      <c r="C150" s="29"/>
      <c r="D150" s="30"/>
      <c r="E150" s="30"/>
      <c r="F150" s="31"/>
      <c r="G150" s="32"/>
      <c r="H150" s="42" t="str">
        <f t="shared" si="22"/>
        <v/>
      </c>
    </row>
    <row r="151" spans="1:8" s="4" customFormat="1" ht="13.5" thickBot="1">
      <c r="A151" s="154"/>
      <c r="B151" s="28">
        <v>9</v>
      </c>
      <c r="C151" s="29"/>
      <c r="D151" s="30"/>
      <c r="E151" s="30"/>
      <c r="F151" s="31"/>
      <c r="G151" s="32"/>
      <c r="H151" s="42" t="str">
        <f t="shared" si="22"/>
        <v/>
      </c>
    </row>
    <row r="152" spans="1:8" s="4" customFormat="1" ht="13.5" thickBot="1">
      <c r="A152" s="154"/>
      <c r="B152" s="28">
        <v>10</v>
      </c>
      <c r="C152" s="29"/>
      <c r="D152" s="30"/>
      <c r="E152" s="30"/>
      <c r="F152" s="31"/>
      <c r="G152" s="32"/>
      <c r="H152" s="42" t="str">
        <f t="shared" si="22"/>
        <v/>
      </c>
    </row>
    <row r="153" spans="1:8" s="4" customFormat="1" ht="13.5" thickBot="1">
      <c r="A153" s="154"/>
      <c r="B153" s="28">
        <v>11</v>
      </c>
      <c r="C153" s="29"/>
      <c r="D153" s="30"/>
      <c r="E153" s="30"/>
      <c r="F153" s="31"/>
      <c r="G153" s="32"/>
      <c r="H153" s="42" t="str">
        <f t="shared" si="22"/>
        <v/>
      </c>
    </row>
    <row r="154" spans="1:8" s="4" customFormat="1" ht="13.5" thickBot="1">
      <c r="A154" s="154"/>
      <c r="B154" s="28">
        <v>12</v>
      </c>
      <c r="C154" s="29"/>
      <c r="D154" s="30"/>
      <c r="E154" s="30"/>
      <c r="F154" s="31"/>
      <c r="G154" s="32"/>
      <c r="H154" s="42" t="str">
        <f t="shared" si="22"/>
        <v/>
      </c>
    </row>
    <row r="155" spans="1:8" s="4" customFormat="1" ht="13.5" thickBot="1">
      <c r="A155" s="154"/>
      <c r="B155" s="28">
        <v>13</v>
      </c>
      <c r="C155" s="29"/>
      <c r="D155" s="30"/>
      <c r="E155" s="30"/>
      <c r="F155" s="31"/>
      <c r="G155" s="32"/>
      <c r="H155" s="42" t="str">
        <f t="shared" si="22"/>
        <v/>
      </c>
    </row>
    <row r="156" spans="1:8" s="4" customFormat="1" ht="13.5" thickBot="1">
      <c r="A156" s="154"/>
      <c r="B156" s="28">
        <v>14</v>
      </c>
      <c r="C156" s="29"/>
      <c r="D156" s="30"/>
      <c r="E156" s="30"/>
      <c r="F156" s="31"/>
      <c r="G156" s="32"/>
      <c r="H156" s="42" t="str">
        <f t="shared" si="22"/>
        <v/>
      </c>
    </row>
    <row r="157" spans="1:8" s="4" customFormat="1" ht="13.5" thickBot="1">
      <c r="A157" s="154"/>
      <c r="B157" s="28">
        <v>15</v>
      </c>
      <c r="C157" s="29"/>
      <c r="D157" s="30"/>
      <c r="E157" s="30"/>
      <c r="F157" s="31"/>
      <c r="G157" s="32"/>
      <c r="H157" s="42" t="str">
        <f t="shared" si="22"/>
        <v/>
      </c>
    </row>
    <row r="158" spans="1:8" s="4" customFormat="1" ht="13.5" thickBot="1">
      <c r="A158" s="154"/>
      <c r="B158" s="28">
        <v>16</v>
      </c>
      <c r="C158" s="29"/>
      <c r="D158" s="30"/>
      <c r="E158" s="30"/>
      <c r="F158" s="31"/>
      <c r="G158" s="32"/>
      <c r="H158" s="42" t="str">
        <f t="shared" si="22"/>
        <v/>
      </c>
    </row>
    <row r="159" spans="1:8" s="4" customFormat="1" ht="13.5" thickBot="1">
      <c r="A159" s="154"/>
      <c r="B159" s="28">
        <v>17</v>
      </c>
      <c r="C159" s="29"/>
      <c r="D159" s="30"/>
      <c r="E159" s="30"/>
      <c r="F159" s="31"/>
      <c r="G159" s="32"/>
      <c r="H159" s="42" t="str">
        <f t="shared" si="22"/>
        <v/>
      </c>
    </row>
    <row r="160" spans="1:8" s="4" customFormat="1" ht="13.5" thickBot="1">
      <c r="A160" s="154"/>
      <c r="B160" s="28">
        <v>18</v>
      </c>
      <c r="C160" s="29"/>
      <c r="D160" s="30"/>
      <c r="E160" s="30"/>
      <c r="F160" s="31"/>
      <c r="G160" s="32"/>
      <c r="H160" s="42" t="str">
        <f t="shared" si="22"/>
        <v/>
      </c>
    </row>
    <row r="161" spans="1:8" s="4" customFormat="1" ht="13.5" thickBot="1">
      <c r="A161" s="154"/>
      <c r="B161" s="28">
        <v>19</v>
      </c>
      <c r="C161" s="29"/>
      <c r="D161" s="30"/>
      <c r="E161" s="30"/>
      <c r="F161" s="31"/>
      <c r="G161" s="32"/>
      <c r="H161" s="42" t="str">
        <f t="shared" si="22"/>
        <v/>
      </c>
    </row>
    <row r="162" spans="1:8" s="4" customFormat="1" ht="13.5" thickBot="1">
      <c r="A162" s="155"/>
      <c r="B162" s="36">
        <v>20</v>
      </c>
      <c r="C162" s="37"/>
      <c r="D162" s="38"/>
      <c r="E162" s="38"/>
      <c r="F162" s="39"/>
      <c r="G162" s="40"/>
      <c r="H162" s="42" t="str">
        <f t="shared" si="22"/>
        <v/>
      </c>
    </row>
    <row r="163" spans="1:8" s="4" customFormat="1" ht="13.5" thickBot="1">
      <c r="A163" s="45"/>
      <c r="B163" s="18">
        <v>1</v>
      </c>
      <c r="C163" s="19"/>
      <c r="D163" s="20"/>
      <c r="E163" s="20"/>
      <c r="F163" s="21"/>
      <c r="G163" s="22"/>
      <c r="H163" s="42" t="str">
        <f t="shared" si="22"/>
        <v/>
      </c>
    </row>
    <row r="164" spans="1:8" s="4" customFormat="1" ht="13.5" thickBot="1">
      <c r="A164" s="27" t="s">
        <v>12</v>
      </c>
      <c r="B164" s="28">
        <v>2</v>
      </c>
      <c r="C164" s="29"/>
      <c r="D164" s="30"/>
      <c r="E164" s="30"/>
      <c r="F164" s="31"/>
      <c r="G164" s="32"/>
      <c r="H164" s="42" t="str">
        <f t="shared" si="22"/>
        <v/>
      </c>
    </row>
    <row r="165" spans="1:8" s="4" customFormat="1" ht="13.5" thickBot="1">
      <c r="A165" s="153"/>
      <c r="B165" s="28">
        <v>3</v>
      </c>
      <c r="C165" s="29"/>
      <c r="D165" s="30"/>
      <c r="E165" s="30"/>
      <c r="F165" s="31"/>
      <c r="G165" s="32"/>
      <c r="H165" s="42" t="str">
        <f t="shared" si="22"/>
        <v/>
      </c>
    </row>
    <row r="166" spans="1:8" s="4" customFormat="1" ht="13.5" thickBot="1">
      <c r="A166" s="154"/>
      <c r="B166" s="28">
        <v>4</v>
      </c>
      <c r="C166" s="29"/>
      <c r="D166" s="30"/>
      <c r="E166" s="30"/>
      <c r="F166" s="31"/>
      <c r="G166" s="32"/>
      <c r="H166" s="42" t="str">
        <f t="shared" si="22"/>
        <v/>
      </c>
    </row>
    <row r="167" spans="1:8" s="4" customFormat="1" ht="13.5" thickBot="1">
      <c r="A167" s="154"/>
      <c r="B167" s="28">
        <v>5</v>
      </c>
      <c r="C167" s="29"/>
      <c r="D167" s="30"/>
      <c r="E167" s="30"/>
      <c r="F167" s="31"/>
      <c r="G167" s="32"/>
      <c r="H167" s="42" t="str">
        <f t="shared" si="22"/>
        <v/>
      </c>
    </row>
    <row r="168" spans="1:8" s="4" customFormat="1" ht="13.5" thickBot="1">
      <c r="A168" s="154"/>
      <c r="B168" s="28">
        <v>6</v>
      </c>
      <c r="C168" s="29"/>
      <c r="D168" s="30"/>
      <c r="E168" s="30"/>
      <c r="F168" s="31"/>
      <c r="G168" s="32"/>
      <c r="H168" s="42" t="str">
        <f t="shared" si="22"/>
        <v/>
      </c>
    </row>
    <row r="169" spans="1:8" s="4" customFormat="1" ht="13.5" thickBot="1">
      <c r="A169" s="154"/>
      <c r="B169" s="28">
        <v>7</v>
      </c>
      <c r="C169" s="29"/>
      <c r="D169" s="30"/>
      <c r="E169" s="30"/>
      <c r="F169" s="31"/>
      <c r="G169" s="32"/>
      <c r="H169" s="42" t="str">
        <f t="shared" si="22"/>
        <v/>
      </c>
    </row>
    <row r="170" spans="1:8" s="4" customFormat="1" ht="13.5" thickBot="1">
      <c r="A170" s="154"/>
      <c r="B170" s="28">
        <v>8</v>
      </c>
      <c r="C170" s="29"/>
      <c r="D170" s="30"/>
      <c r="E170" s="30"/>
      <c r="F170" s="31"/>
      <c r="G170" s="32"/>
      <c r="H170" s="42" t="str">
        <f t="shared" si="22"/>
        <v/>
      </c>
    </row>
    <row r="171" spans="1:8" s="4" customFormat="1" ht="13.5" thickBot="1">
      <c r="A171" s="154"/>
      <c r="B171" s="28">
        <v>9</v>
      </c>
      <c r="C171" s="29"/>
      <c r="D171" s="30"/>
      <c r="E171" s="30"/>
      <c r="F171" s="31"/>
      <c r="G171" s="32"/>
      <c r="H171" s="42" t="str">
        <f t="shared" si="22"/>
        <v/>
      </c>
    </row>
    <row r="172" spans="1:8" s="4" customFormat="1" ht="13.5" thickBot="1">
      <c r="A172" s="154"/>
      <c r="B172" s="28">
        <v>10</v>
      </c>
      <c r="C172" s="29"/>
      <c r="D172" s="30"/>
      <c r="E172" s="30"/>
      <c r="F172" s="31"/>
      <c r="G172" s="32"/>
      <c r="H172" s="42" t="str">
        <f t="shared" si="22"/>
        <v/>
      </c>
    </row>
    <row r="173" spans="1:8" s="4" customFormat="1" ht="13.5" thickBot="1">
      <c r="A173" s="154"/>
      <c r="B173" s="28">
        <v>11</v>
      </c>
      <c r="C173" s="29"/>
      <c r="D173" s="30"/>
      <c r="E173" s="30"/>
      <c r="F173" s="31"/>
      <c r="G173" s="32"/>
      <c r="H173" s="42" t="str">
        <f t="shared" si="22"/>
        <v/>
      </c>
    </row>
    <row r="174" spans="1:8" s="4" customFormat="1" ht="13.5" thickBot="1">
      <c r="A174" s="154"/>
      <c r="B174" s="28">
        <v>12</v>
      </c>
      <c r="C174" s="29"/>
      <c r="D174" s="30"/>
      <c r="E174" s="30"/>
      <c r="F174" s="31"/>
      <c r="G174" s="32"/>
      <c r="H174" s="42" t="str">
        <f t="shared" si="22"/>
        <v/>
      </c>
    </row>
    <row r="175" spans="1:8" s="4" customFormat="1" ht="13.5" thickBot="1">
      <c r="A175" s="154"/>
      <c r="B175" s="28">
        <v>13</v>
      </c>
      <c r="C175" s="29"/>
      <c r="D175" s="30"/>
      <c r="E175" s="30"/>
      <c r="F175" s="31"/>
      <c r="G175" s="32"/>
      <c r="H175" s="42" t="str">
        <f t="shared" si="22"/>
        <v/>
      </c>
    </row>
    <row r="176" spans="1:8" s="4" customFormat="1" ht="13.5" thickBot="1">
      <c r="A176" s="154"/>
      <c r="B176" s="28">
        <v>14</v>
      </c>
      <c r="C176" s="29"/>
      <c r="D176" s="30"/>
      <c r="E176" s="30"/>
      <c r="F176" s="31"/>
      <c r="G176" s="32"/>
      <c r="H176" s="42" t="str">
        <f t="shared" si="22"/>
        <v/>
      </c>
    </row>
    <row r="177" spans="1:8" s="4" customFormat="1" ht="13.5" thickBot="1">
      <c r="A177" s="154"/>
      <c r="B177" s="28">
        <v>15</v>
      </c>
      <c r="C177" s="29"/>
      <c r="D177" s="30"/>
      <c r="E177" s="30"/>
      <c r="F177" s="31"/>
      <c r="G177" s="32"/>
      <c r="H177" s="42" t="str">
        <f t="shared" si="22"/>
        <v/>
      </c>
    </row>
    <row r="178" spans="1:8" s="4" customFormat="1" ht="13.5" thickBot="1">
      <c r="A178" s="154"/>
      <c r="B178" s="28">
        <v>16</v>
      </c>
      <c r="C178" s="29"/>
      <c r="D178" s="30"/>
      <c r="E178" s="30"/>
      <c r="F178" s="31"/>
      <c r="G178" s="32"/>
      <c r="H178" s="42" t="str">
        <f t="shared" si="22"/>
        <v/>
      </c>
    </row>
    <row r="179" spans="1:8" s="4" customFormat="1" ht="13.5" thickBot="1">
      <c r="A179" s="154"/>
      <c r="B179" s="28">
        <v>17</v>
      </c>
      <c r="C179" s="29"/>
      <c r="D179" s="30"/>
      <c r="E179" s="30"/>
      <c r="F179" s="31"/>
      <c r="G179" s="32"/>
      <c r="H179" s="42" t="str">
        <f t="shared" si="22"/>
        <v/>
      </c>
    </row>
    <row r="180" spans="1:8" s="4" customFormat="1" ht="13.5" thickBot="1">
      <c r="A180" s="154"/>
      <c r="B180" s="28">
        <v>18</v>
      </c>
      <c r="C180" s="29"/>
      <c r="D180" s="30"/>
      <c r="E180" s="30"/>
      <c r="F180" s="31"/>
      <c r="G180" s="32"/>
      <c r="H180" s="42" t="str">
        <f t="shared" si="22"/>
        <v/>
      </c>
    </row>
    <row r="181" spans="1:8" s="4" customFormat="1" ht="13.5" thickBot="1">
      <c r="A181" s="154"/>
      <c r="B181" s="28">
        <v>19</v>
      </c>
      <c r="C181" s="29"/>
      <c r="D181" s="30"/>
      <c r="E181" s="30"/>
      <c r="F181" s="31"/>
      <c r="G181" s="32"/>
      <c r="H181" s="42" t="str">
        <f t="shared" si="22"/>
        <v/>
      </c>
    </row>
    <row r="182" spans="1:8" s="4" customFormat="1" ht="13.5" thickBot="1">
      <c r="A182" s="155"/>
      <c r="B182" s="36">
        <v>20</v>
      </c>
      <c r="C182" s="37"/>
      <c r="D182" s="38"/>
      <c r="E182" s="38"/>
      <c r="F182" s="39"/>
      <c r="G182" s="40"/>
      <c r="H182" s="42" t="str">
        <f t="shared" si="22"/>
        <v/>
      </c>
    </row>
    <row r="183" spans="1:8" s="4" customFormat="1" ht="13.5" thickBot="1">
      <c r="A183" s="45"/>
      <c r="B183" s="18">
        <v>1</v>
      </c>
      <c r="C183" s="19"/>
      <c r="D183" s="20"/>
      <c r="E183" s="20"/>
      <c r="F183" s="21"/>
      <c r="G183" s="22"/>
      <c r="H183" s="42" t="str">
        <f t="shared" si="22"/>
        <v/>
      </c>
    </row>
    <row r="184" spans="1:8" s="4" customFormat="1" ht="13.5" thickBot="1">
      <c r="A184" s="27" t="s">
        <v>12</v>
      </c>
      <c r="B184" s="28">
        <v>2</v>
      </c>
      <c r="C184" s="29"/>
      <c r="D184" s="30"/>
      <c r="E184" s="30"/>
      <c r="F184" s="31"/>
      <c r="G184" s="32"/>
      <c r="H184" s="42" t="str">
        <f t="shared" si="22"/>
        <v/>
      </c>
    </row>
    <row r="185" spans="1:8" s="4" customFormat="1" ht="13.5" thickBot="1">
      <c r="A185" s="153"/>
      <c r="B185" s="28">
        <v>3</v>
      </c>
      <c r="C185" s="29"/>
      <c r="D185" s="30"/>
      <c r="E185" s="30"/>
      <c r="F185" s="31"/>
      <c r="G185" s="32"/>
      <c r="H185" s="42" t="str">
        <f t="shared" si="22"/>
        <v/>
      </c>
    </row>
    <row r="186" spans="1:8" s="4" customFormat="1" ht="13.5" thickBot="1">
      <c r="A186" s="154"/>
      <c r="B186" s="28">
        <v>4</v>
      </c>
      <c r="C186" s="29"/>
      <c r="D186" s="30"/>
      <c r="E186" s="30"/>
      <c r="F186" s="31"/>
      <c r="G186" s="32"/>
      <c r="H186" s="42" t="str">
        <f t="shared" si="22"/>
        <v/>
      </c>
    </row>
    <row r="187" spans="1:8" s="4" customFormat="1" ht="13.5" thickBot="1">
      <c r="A187" s="154"/>
      <c r="B187" s="28">
        <v>5</v>
      </c>
      <c r="C187" s="29"/>
      <c r="D187" s="30"/>
      <c r="E187" s="30"/>
      <c r="F187" s="31"/>
      <c r="G187" s="32"/>
      <c r="H187" s="42" t="str">
        <f t="shared" si="22"/>
        <v/>
      </c>
    </row>
    <row r="188" spans="1:8" s="4" customFormat="1" ht="13.5" thickBot="1">
      <c r="A188" s="154"/>
      <c r="B188" s="28">
        <v>6</v>
      </c>
      <c r="C188" s="29"/>
      <c r="D188" s="30"/>
      <c r="E188" s="30"/>
      <c r="F188" s="31"/>
      <c r="G188" s="32"/>
      <c r="H188" s="42" t="str">
        <f t="shared" si="22"/>
        <v/>
      </c>
    </row>
    <row r="189" spans="1:8" s="4" customFormat="1" ht="13.5" thickBot="1">
      <c r="A189" s="154"/>
      <c r="B189" s="28">
        <v>7</v>
      </c>
      <c r="C189" s="29"/>
      <c r="D189" s="30"/>
      <c r="E189" s="30"/>
      <c r="F189" s="31"/>
      <c r="G189" s="32"/>
      <c r="H189" s="42" t="str">
        <f t="shared" si="22"/>
        <v/>
      </c>
    </row>
    <row r="190" spans="1:8" s="4" customFormat="1" ht="13.5" thickBot="1">
      <c r="A190" s="154"/>
      <c r="B190" s="28">
        <v>8</v>
      </c>
      <c r="C190" s="29"/>
      <c r="D190" s="30"/>
      <c r="E190" s="30"/>
      <c r="F190" s="31"/>
      <c r="G190" s="32"/>
      <c r="H190" s="42" t="str">
        <f t="shared" si="22"/>
        <v/>
      </c>
    </row>
    <row r="191" spans="1:8" s="4" customFormat="1" ht="13.5" thickBot="1">
      <c r="A191" s="154"/>
      <c r="B191" s="28">
        <v>9</v>
      </c>
      <c r="C191" s="29"/>
      <c r="D191" s="30"/>
      <c r="E191" s="30"/>
      <c r="F191" s="31"/>
      <c r="G191" s="32"/>
      <c r="H191" s="42" t="str">
        <f t="shared" si="22"/>
        <v/>
      </c>
    </row>
    <row r="192" spans="1:8" s="4" customFormat="1" ht="13.5" thickBot="1">
      <c r="A192" s="154"/>
      <c r="B192" s="28">
        <v>10</v>
      </c>
      <c r="C192" s="29"/>
      <c r="D192" s="30"/>
      <c r="E192" s="30"/>
      <c r="F192" s="31"/>
      <c r="G192" s="32"/>
      <c r="H192" s="42" t="str">
        <f t="shared" si="22"/>
        <v/>
      </c>
    </row>
    <row r="193" spans="1:8" s="4" customFormat="1" ht="13.5" thickBot="1">
      <c r="A193" s="154"/>
      <c r="B193" s="28">
        <v>11</v>
      </c>
      <c r="C193" s="29"/>
      <c r="D193" s="30"/>
      <c r="E193" s="30"/>
      <c r="F193" s="31"/>
      <c r="G193" s="32"/>
      <c r="H193" s="42" t="str">
        <f t="shared" si="22"/>
        <v/>
      </c>
    </row>
    <row r="194" spans="1:8" s="4" customFormat="1" ht="13.5" thickBot="1">
      <c r="A194" s="154"/>
      <c r="B194" s="28">
        <v>12</v>
      </c>
      <c r="C194" s="29"/>
      <c r="D194" s="30"/>
      <c r="E194" s="30"/>
      <c r="F194" s="31"/>
      <c r="G194" s="32"/>
      <c r="H194" s="42" t="str">
        <f t="shared" si="22"/>
        <v/>
      </c>
    </row>
    <row r="195" spans="1:8" s="4" customFormat="1" ht="13.5" thickBot="1">
      <c r="A195" s="154"/>
      <c r="B195" s="28">
        <v>13</v>
      </c>
      <c r="C195" s="29"/>
      <c r="D195" s="30"/>
      <c r="E195" s="30"/>
      <c r="F195" s="31"/>
      <c r="G195" s="32"/>
      <c r="H195" s="42" t="str">
        <f t="shared" ref="H195:H258" si="23">IF(COUNTA($C195:$G195)&lt;COUNTA($C$2:$G$2),"",IF(COUNTIF($C195:$G195,"no")&gt;0,"No","Yes"))</f>
        <v/>
      </c>
    </row>
    <row r="196" spans="1:8" s="4" customFormat="1" ht="13.5" thickBot="1">
      <c r="A196" s="154"/>
      <c r="B196" s="28">
        <v>14</v>
      </c>
      <c r="C196" s="29"/>
      <c r="D196" s="30"/>
      <c r="E196" s="30"/>
      <c r="F196" s="31"/>
      <c r="G196" s="32"/>
      <c r="H196" s="42" t="str">
        <f t="shared" si="23"/>
        <v/>
      </c>
    </row>
    <row r="197" spans="1:8" s="4" customFormat="1" ht="13.5" thickBot="1">
      <c r="A197" s="154"/>
      <c r="B197" s="28">
        <v>15</v>
      </c>
      <c r="C197" s="29"/>
      <c r="D197" s="30"/>
      <c r="E197" s="30"/>
      <c r="F197" s="31"/>
      <c r="G197" s="32"/>
      <c r="H197" s="42" t="str">
        <f t="shared" si="23"/>
        <v/>
      </c>
    </row>
    <row r="198" spans="1:8" s="4" customFormat="1" ht="13.5" thickBot="1">
      <c r="A198" s="154"/>
      <c r="B198" s="28">
        <v>16</v>
      </c>
      <c r="C198" s="29"/>
      <c r="D198" s="30"/>
      <c r="E198" s="30"/>
      <c r="F198" s="31"/>
      <c r="G198" s="32"/>
      <c r="H198" s="42" t="str">
        <f t="shared" si="23"/>
        <v/>
      </c>
    </row>
    <row r="199" spans="1:8" s="4" customFormat="1" ht="13.5" thickBot="1">
      <c r="A199" s="154"/>
      <c r="B199" s="28">
        <v>17</v>
      </c>
      <c r="C199" s="29"/>
      <c r="D199" s="30"/>
      <c r="E199" s="30"/>
      <c r="F199" s="31"/>
      <c r="G199" s="32"/>
      <c r="H199" s="42" t="str">
        <f t="shared" si="23"/>
        <v/>
      </c>
    </row>
    <row r="200" spans="1:8" s="4" customFormat="1" ht="13.5" thickBot="1">
      <c r="A200" s="154"/>
      <c r="B200" s="28">
        <v>18</v>
      </c>
      <c r="C200" s="29"/>
      <c r="D200" s="30"/>
      <c r="E200" s="30"/>
      <c r="F200" s="31"/>
      <c r="G200" s="32"/>
      <c r="H200" s="42" t="str">
        <f t="shared" si="23"/>
        <v/>
      </c>
    </row>
    <row r="201" spans="1:8" s="4" customFormat="1" ht="13.5" thickBot="1">
      <c r="A201" s="154"/>
      <c r="B201" s="28">
        <v>19</v>
      </c>
      <c r="C201" s="29"/>
      <c r="D201" s="30"/>
      <c r="E201" s="30"/>
      <c r="F201" s="31"/>
      <c r="G201" s="32"/>
      <c r="H201" s="42" t="str">
        <f t="shared" si="23"/>
        <v/>
      </c>
    </row>
    <row r="202" spans="1:8" s="4" customFormat="1" ht="13.5" thickBot="1">
      <c r="A202" s="155"/>
      <c r="B202" s="36">
        <v>20</v>
      </c>
      <c r="C202" s="37"/>
      <c r="D202" s="38"/>
      <c r="E202" s="38"/>
      <c r="F202" s="39"/>
      <c r="G202" s="40"/>
      <c r="H202" s="42" t="str">
        <f t="shared" si="23"/>
        <v/>
      </c>
    </row>
    <row r="203" spans="1:8" s="4" customFormat="1" ht="13.5" thickBot="1">
      <c r="A203" s="45"/>
      <c r="B203" s="18">
        <v>1</v>
      </c>
      <c r="C203" s="19"/>
      <c r="D203" s="20"/>
      <c r="E203" s="20"/>
      <c r="F203" s="21"/>
      <c r="G203" s="22"/>
      <c r="H203" s="42" t="str">
        <f t="shared" si="23"/>
        <v/>
      </c>
    </row>
    <row r="204" spans="1:8" s="4" customFormat="1" ht="13.5" thickBot="1">
      <c r="A204" s="27" t="s">
        <v>12</v>
      </c>
      <c r="B204" s="28">
        <v>2</v>
      </c>
      <c r="C204" s="29"/>
      <c r="D204" s="30"/>
      <c r="E204" s="30"/>
      <c r="F204" s="31"/>
      <c r="G204" s="32"/>
      <c r="H204" s="42" t="str">
        <f t="shared" si="23"/>
        <v/>
      </c>
    </row>
    <row r="205" spans="1:8" s="4" customFormat="1" ht="13.5" thickBot="1">
      <c r="A205" s="153"/>
      <c r="B205" s="28">
        <v>3</v>
      </c>
      <c r="C205" s="29"/>
      <c r="D205" s="30"/>
      <c r="E205" s="30"/>
      <c r="F205" s="31"/>
      <c r="G205" s="32"/>
      <c r="H205" s="42" t="str">
        <f t="shared" si="23"/>
        <v/>
      </c>
    </row>
    <row r="206" spans="1:8" s="4" customFormat="1" ht="13.5" thickBot="1">
      <c r="A206" s="154"/>
      <c r="B206" s="28">
        <v>4</v>
      </c>
      <c r="C206" s="29"/>
      <c r="D206" s="30"/>
      <c r="E206" s="30"/>
      <c r="F206" s="31"/>
      <c r="G206" s="32"/>
      <c r="H206" s="42" t="str">
        <f t="shared" si="23"/>
        <v/>
      </c>
    </row>
    <row r="207" spans="1:8" s="4" customFormat="1" ht="13.5" thickBot="1">
      <c r="A207" s="154"/>
      <c r="B207" s="28">
        <v>5</v>
      </c>
      <c r="C207" s="29"/>
      <c r="D207" s="30"/>
      <c r="E207" s="30"/>
      <c r="F207" s="31"/>
      <c r="G207" s="32"/>
      <c r="H207" s="42" t="str">
        <f t="shared" si="23"/>
        <v/>
      </c>
    </row>
    <row r="208" spans="1:8" s="4" customFormat="1" ht="13.5" thickBot="1">
      <c r="A208" s="154"/>
      <c r="B208" s="28">
        <v>6</v>
      </c>
      <c r="C208" s="29"/>
      <c r="D208" s="30"/>
      <c r="E208" s="30"/>
      <c r="F208" s="31"/>
      <c r="G208" s="32"/>
      <c r="H208" s="42" t="str">
        <f t="shared" si="23"/>
        <v/>
      </c>
    </row>
    <row r="209" spans="1:8" s="4" customFormat="1" ht="13.5" thickBot="1">
      <c r="A209" s="154"/>
      <c r="B209" s="28">
        <v>7</v>
      </c>
      <c r="C209" s="29"/>
      <c r="D209" s="30"/>
      <c r="E209" s="30"/>
      <c r="F209" s="31"/>
      <c r="G209" s="32"/>
      <c r="H209" s="42" t="str">
        <f t="shared" si="23"/>
        <v/>
      </c>
    </row>
    <row r="210" spans="1:8" s="4" customFormat="1" ht="13.5" thickBot="1">
      <c r="A210" s="154"/>
      <c r="B210" s="28">
        <v>8</v>
      </c>
      <c r="C210" s="29"/>
      <c r="D210" s="30"/>
      <c r="E210" s="30"/>
      <c r="F210" s="31"/>
      <c r="G210" s="32"/>
      <c r="H210" s="42" t="str">
        <f t="shared" si="23"/>
        <v/>
      </c>
    </row>
    <row r="211" spans="1:8" s="4" customFormat="1" ht="13.5" thickBot="1">
      <c r="A211" s="154"/>
      <c r="B211" s="28">
        <v>9</v>
      </c>
      <c r="C211" s="29"/>
      <c r="D211" s="30"/>
      <c r="E211" s="30"/>
      <c r="F211" s="31"/>
      <c r="G211" s="32"/>
      <c r="H211" s="42" t="str">
        <f t="shared" si="23"/>
        <v/>
      </c>
    </row>
    <row r="212" spans="1:8" s="4" customFormat="1" ht="13.5" thickBot="1">
      <c r="A212" s="154"/>
      <c r="B212" s="28">
        <v>10</v>
      </c>
      <c r="C212" s="29"/>
      <c r="D212" s="30"/>
      <c r="E212" s="30"/>
      <c r="F212" s="31"/>
      <c r="G212" s="32"/>
      <c r="H212" s="42" t="str">
        <f t="shared" si="23"/>
        <v/>
      </c>
    </row>
    <row r="213" spans="1:8" s="4" customFormat="1" ht="13.5" thickBot="1">
      <c r="A213" s="154"/>
      <c r="B213" s="28">
        <v>11</v>
      </c>
      <c r="C213" s="29"/>
      <c r="D213" s="30"/>
      <c r="E213" s="30"/>
      <c r="F213" s="31"/>
      <c r="G213" s="32"/>
      <c r="H213" s="42" t="str">
        <f t="shared" si="23"/>
        <v/>
      </c>
    </row>
    <row r="214" spans="1:8" s="4" customFormat="1" ht="13.5" thickBot="1">
      <c r="A214" s="154"/>
      <c r="B214" s="28">
        <v>12</v>
      </c>
      <c r="C214" s="29"/>
      <c r="D214" s="30"/>
      <c r="E214" s="30"/>
      <c r="F214" s="31"/>
      <c r="G214" s="32"/>
      <c r="H214" s="42" t="str">
        <f t="shared" si="23"/>
        <v/>
      </c>
    </row>
    <row r="215" spans="1:8" s="4" customFormat="1" ht="13.5" thickBot="1">
      <c r="A215" s="154"/>
      <c r="B215" s="28">
        <v>13</v>
      </c>
      <c r="C215" s="29"/>
      <c r="D215" s="30"/>
      <c r="E215" s="30"/>
      <c r="F215" s="31"/>
      <c r="G215" s="32"/>
      <c r="H215" s="42" t="str">
        <f t="shared" si="23"/>
        <v/>
      </c>
    </row>
    <row r="216" spans="1:8" s="4" customFormat="1" ht="13.5" thickBot="1">
      <c r="A216" s="154"/>
      <c r="B216" s="28">
        <v>14</v>
      </c>
      <c r="C216" s="29"/>
      <c r="D216" s="30"/>
      <c r="E216" s="30"/>
      <c r="F216" s="31"/>
      <c r="G216" s="32"/>
      <c r="H216" s="42" t="str">
        <f t="shared" si="23"/>
        <v/>
      </c>
    </row>
    <row r="217" spans="1:8" s="4" customFormat="1" ht="13.5" thickBot="1">
      <c r="A217" s="154"/>
      <c r="B217" s="28">
        <v>15</v>
      </c>
      <c r="C217" s="29"/>
      <c r="D217" s="30"/>
      <c r="E217" s="30"/>
      <c r="F217" s="31"/>
      <c r="G217" s="32"/>
      <c r="H217" s="42" t="str">
        <f t="shared" si="23"/>
        <v/>
      </c>
    </row>
    <row r="218" spans="1:8" s="4" customFormat="1" ht="13.5" thickBot="1">
      <c r="A218" s="154"/>
      <c r="B218" s="28">
        <v>16</v>
      </c>
      <c r="C218" s="29"/>
      <c r="D218" s="30"/>
      <c r="E218" s="30"/>
      <c r="F218" s="31"/>
      <c r="G218" s="32"/>
      <c r="H218" s="42" t="str">
        <f t="shared" si="23"/>
        <v/>
      </c>
    </row>
    <row r="219" spans="1:8" s="4" customFormat="1" ht="13.5" thickBot="1">
      <c r="A219" s="154"/>
      <c r="B219" s="28">
        <v>17</v>
      </c>
      <c r="C219" s="29"/>
      <c r="D219" s="30"/>
      <c r="E219" s="30"/>
      <c r="F219" s="31"/>
      <c r="G219" s="32"/>
      <c r="H219" s="42" t="str">
        <f t="shared" si="23"/>
        <v/>
      </c>
    </row>
    <row r="220" spans="1:8" s="4" customFormat="1" ht="13.5" thickBot="1">
      <c r="A220" s="154"/>
      <c r="B220" s="28">
        <v>18</v>
      </c>
      <c r="C220" s="29"/>
      <c r="D220" s="30"/>
      <c r="E220" s="30"/>
      <c r="F220" s="31"/>
      <c r="G220" s="32"/>
      <c r="H220" s="42" t="str">
        <f t="shared" si="23"/>
        <v/>
      </c>
    </row>
    <row r="221" spans="1:8" s="4" customFormat="1" ht="13.5" thickBot="1">
      <c r="A221" s="154"/>
      <c r="B221" s="28">
        <v>19</v>
      </c>
      <c r="C221" s="29"/>
      <c r="D221" s="30"/>
      <c r="E221" s="30"/>
      <c r="F221" s="31"/>
      <c r="G221" s="32"/>
      <c r="H221" s="42" t="str">
        <f t="shared" si="23"/>
        <v/>
      </c>
    </row>
    <row r="222" spans="1:8" s="4" customFormat="1" ht="13.5" thickBot="1">
      <c r="A222" s="155"/>
      <c r="B222" s="36">
        <v>20</v>
      </c>
      <c r="C222" s="37"/>
      <c r="D222" s="38"/>
      <c r="E222" s="38"/>
      <c r="F222" s="39"/>
      <c r="G222" s="40"/>
      <c r="H222" s="42" t="str">
        <f t="shared" si="23"/>
        <v/>
      </c>
    </row>
    <row r="223" spans="1:8" s="4" customFormat="1" ht="13.5" thickBot="1">
      <c r="A223" s="45"/>
      <c r="B223" s="18">
        <v>1</v>
      </c>
      <c r="C223" s="19"/>
      <c r="D223" s="20"/>
      <c r="E223" s="20"/>
      <c r="F223" s="21"/>
      <c r="G223" s="22"/>
      <c r="H223" s="42" t="str">
        <f t="shared" si="23"/>
        <v/>
      </c>
    </row>
    <row r="224" spans="1:8" s="4" customFormat="1" ht="13.5" thickBot="1">
      <c r="A224" s="27" t="s">
        <v>12</v>
      </c>
      <c r="B224" s="28">
        <v>2</v>
      </c>
      <c r="C224" s="29"/>
      <c r="D224" s="30"/>
      <c r="E224" s="30"/>
      <c r="F224" s="31"/>
      <c r="G224" s="32"/>
      <c r="H224" s="42" t="str">
        <f t="shared" si="23"/>
        <v/>
      </c>
    </row>
    <row r="225" spans="1:8" s="4" customFormat="1" ht="13.5" thickBot="1">
      <c r="A225" s="153"/>
      <c r="B225" s="28">
        <v>3</v>
      </c>
      <c r="C225" s="29"/>
      <c r="D225" s="30"/>
      <c r="E225" s="30"/>
      <c r="F225" s="31"/>
      <c r="G225" s="32"/>
      <c r="H225" s="42" t="str">
        <f t="shared" si="23"/>
        <v/>
      </c>
    </row>
    <row r="226" spans="1:8" s="4" customFormat="1" ht="13.5" thickBot="1">
      <c r="A226" s="154"/>
      <c r="B226" s="28">
        <v>4</v>
      </c>
      <c r="C226" s="29"/>
      <c r="D226" s="30"/>
      <c r="E226" s="30"/>
      <c r="F226" s="31"/>
      <c r="G226" s="32"/>
      <c r="H226" s="42" t="str">
        <f t="shared" si="23"/>
        <v/>
      </c>
    </row>
    <row r="227" spans="1:8" s="4" customFormat="1" ht="13.5" thickBot="1">
      <c r="A227" s="154"/>
      <c r="B227" s="28">
        <v>5</v>
      </c>
      <c r="C227" s="29"/>
      <c r="D227" s="30"/>
      <c r="E227" s="30"/>
      <c r="F227" s="31"/>
      <c r="G227" s="32"/>
      <c r="H227" s="42" t="str">
        <f t="shared" si="23"/>
        <v/>
      </c>
    </row>
    <row r="228" spans="1:8" s="4" customFormat="1" ht="13.5" thickBot="1">
      <c r="A228" s="154"/>
      <c r="B228" s="28">
        <v>6</v>
      </c>
      <c r="C228" s="29"/>
      <c r="D228" s="30"/>
      <c r="E228" s="30"/>
      <c r="F228" s="31"/>
      <c r="G228" s="32"/>
      <c r="H228" s="42" t="str">
        <f t="shared" si="23"/>
        <v/>
      </c>
    </row>
    <row r="229" spans="1:8" s="4" customFormat="1" ht="13.5" thickBot="1">
      <c r="A229" s="154"/>
      <c r="B229" s="28">
        <v>7</v>
      </c>
      <c r="C229" s="29"/>
      <c r="D229" s="30"/>
      <c r="E229" s="30"/>
      <c r="F229" s="31"/>
      <c r="G229" s="32"/>
      <c r="H229" s="42" t="str">
        <f t="shared" si="23"/>
        <v/>
      </c>
    </row>
    <row r="230" spans="1:8" s="4" customFormat="1" ht="13.5" thickBot="1">
      <c r="A230" s="154"/>
      <c r="B230" s="28">
        <v>8</v>
      </c>
      <c r="C230" s="29"/>
      <c r="D230" s="30"/>
      <c r="E230" s="30"/>
      <c r="F230" s="31"/>
      <c r="G230" s="32"/>
      <c r="H230" s="42" t="str">
        <f t="shared" si="23"/>
        <v/>
      </c>
    </row>
    <row r="231" spans="1:8" s="4" customFormat="1" ht="13.5" thickBot="1">
      <c r="A231" s="154"/>
      <c r="B231" s="28">
        <v>9</v>
      </c>
      <c r="C231" s="29"/>
      <c r="D231" s="30"/>
      <c r="E231" s="30"/>
      <c r="F231" s="31"/>
      <c r="G231" s="32"/>
      <c r="H231" s="42" t="str">
        <f t="shared" si="23"/>
        <v/>
      </c>
    </row>
    <row r="232" spans="1:8" s="4" customFormat="1" ht="13.5" thickBot="1">
      <c r="A232" s="154"/>
      <c r="B232" s="28">
        <v>10</v>
      </c>
      <c r="C232" s="29"/>
      <c r="D232" s="30"/>
      <c r="E232" s="30"/>
      <c r="F232" s="31"/>
      <c r="G232" s="32"/>
      <c r="H232" s="42" t="str">
        <f t="shared" si="23"/>
        <v/>
      </c>
    </row>
    <row r="233" spans="1:8" s="4" customFormat="1" ht="13.5" thickBot="1">
      <c r="A233" s="154"/>
      <c r="B233" s="28">
        <v>11</v>
      </c>
      <c r="C233" s="29"/>
      <c r="D233" s="30"/>
      <c r="E233" s="30"/>
      <c r="F233" s="31"/>
      <c r="G233" s="32"/>
      <c r="H233" s="42" t="str">
        <f t="shared" si="23"/>
        <v/>
      </c>
    </row>
    <row r="234" spans="1:8" s="4" customFormat="1" ht="13.5" thickBot="1">
      <c r="A234" s="154"/>
      <c r="B234" s="28">
        <v>12</v>
      </c>
      <c r="C234" s="29"/>
      <c r="D234" s="30"/>
      <c r="E234" s="30"/>
      <c r="F234" s="31"/>
      <c r="G234" s="32"/>
      <c r="H234" s="42" t="str">
        <f t="shared" si="23"/>
        <v/>
      </c>
    </row>
    <row r="235" spans="1:8" s="4" customFormat="1" ht="13.5" thickBot="1">
      <c r="A235" s="154"/>
      <c r="B235" s="28">
        <v>13</v>
      </c>
      <c r="C235" s="29"/>
      <c r="D235" s="30"/>
      <c r="E235" s="30"/>
      <c r="F235" s="31"/>
      <c r="G235" s="32"/>
      <c r="H235" s="42" t="str">
        <f t="shared" si="23"/>
        <v/>
      </c>
    </row>
    <row r="236" spans="1:8" s="4" customFormat="1" ht="13.5" thickBot="1">
      <c r="A236" s="154"/>
      <c r="B236" s="28">
        <v>14</v>
      </c>
      <c r="C236" s="29"/>
      <c r="D236" s="30"/>
      <c r="E236" s="30"/>
      <c r="F236" s="31"/>
      <c r="G236" s="32"/>
      <c r="H236" s="42" t="str">
        <f t="shared" si="23"/>
        <v/>
      </c>
    </row>
    <row r="237" spans="1:8" s="4" customFormat="1" ht="13.5" thickBot="1">
      <c r="A237" s="154"/>
      <c r="B237" s="28">
        <v>15</v>
      </c>
      <c r="C237" s="29"/>
      <c r="D237" s="30"/>
      <c r="E237" s="30"/>
      <c r="F237" s="31"/>
      <c r="G237" s="32"/>
      <c r="H237" s="42" t="str">
        <f t="shared" si="23"/>
        <v/>
      </c>
    </row>
    <row r="238" spans="1:8" s="4" customFormat="1" ht="13.5" thickBot="1">
      <c r="A238" s="154"/>
      <c r="B238" s="28">
        <v>16</v>
      </c>
      <c r="C238" s="29"/>
      <c r="D238" s="30"/>
      <c r="E238" s="30"/>
      <c r="F238" s="31"/>
      <c r="G238" s="32"/>
      <c r="H238" s="42" t="str">
        <f t="shared" si="23"/>
        <v/>
      </c>
    </row>
    <row r="239" spans="1:8" s="4" customFormat="1" ht="13.5" thickBot="1">
      <c r="A239" s="154"/>
      <c r="B239" s="28">
        <v>17</v>
      </c>
      <c r="C239" s="29"/>
      <c r="D239" s="30"/>
      <c r="E239" s="30"/>
      <c r="F239" s="31"/>
      <c r="G239" s="32"/>
      <c r="H239" s="42" t="str">
        <f t="shared" si="23"/>
        <v/>
      </c>
    </row>
    <row r="240" spans="1:8" s="4" customFormat="1" ht="13.5" thickBot="1">
      <c r="A240" s="154"/>
      <c r="B240" s="28">
        <v>18</v>
      </c>
      <c r="C240" s="29"/>
      <c r="D240" s="30"/>
      <c r="E240" s="30"/>
      <c r="F240" s="31"/>
      <c r="G240" s="32"/>
      <c r="H240" s="42" t="str">
        <f t="shared" si="23"/>
        <v/>
      </c>
    </row>
    <row r="241" spans="1:8" s="4" customFormat="1" ht="13.5" thickBot="1">
      <c r="A241" s="154"/>
      <c r="B241" s="28">
        <v>19</v>
      </c>
      <c r="C241" s="29"/>
      <c r="D241" s="30"/>
      <c r="E241" s="30"/>
      <c r="F241" s="31"/>
      <c r="G241" s="32"/>
      <c r="H241" s="42" t="str">
        <f t="shared" si="23"/>
        <v/>
      </c>
    </row>
    <row r="242" spans="1:8" s="4" customFormat="1" ht="13.5" thickBot="1">
      <c r="A242" s="155"/>
      <c r="B242" s="36">
        <v>20</v>
      </c>
      <c r="C242" s="37"/>
      <c r="D242" s="38"/>
      <c r="E242" s="38"/>
      <c r="F242" s="39"/>
      <c r="G242" s="40"/>
      <c r="H242" s="42" t="str">
        <f t="shared" si="23"/>
        <v/>
      </c>
    </row>
    <row r="243" spans="1:8" s="4" customFormat="1" ht="13.5" thickBot="1">
      <c r="A243" s="45"/>
      <c r="B243" s="18">
        <v>1</v>
      </c>
      <c r="C243" s="19"/>
      <c r="D243" s="20"/>
      <c r="E243" s="20"/>
      <c r="F243" s="21"/>
      <c r="G243" s="22"/>
      <c r="H243" s="42" t="str">
        <f t="shared" si="23"/>
        <v/>
      </c>
    </row>
    <row r="244" spans="1:8" s="4" customFormat="1" ht="13.5" thickBot="1">
      <c r="A244" s="27" t="s">
        <v>12</v>
      </c>
      <c r="B244" s="28">
        <v>2</v>
      </c>
      <c r="C244" s="29"/>
      <c r="D244" s="30"/>
      <c r="E244" s="30"/>
      <c r="F244" s="31"/>
      <c r="G244" s="32"/>
      <c r="H244" s="42" t="str">
        <f t="shared" si="23"/>
        <v/>
      </c>
    </row>
    <row r="245" spans="1:8" s="4" customFormat="1" ht="13.5" thickBot="1">
      <c r="A245" s="153"/>
      <c r="B245" s="28">
        <v>3</v>
      </c>
      <c r="C245" s="29"/>
      <c r="D245" s="30"/>
      <c r="E245" s="30"/>
      <c r="F245" s="31"/>
      <c r="G245" s="32"/>
      <c r="H245" s="42" t="str">
        <f t="shared" si="23"/>
        <v/>
      </c>
    </row>
    <row r="246" spans="1:8" s="4" customFormat="1" ht="13.5" thickBot="1">
      <c r="A246" s="154"/>
      <c r="B246" s="28">
        <v>4</v>
      </c>
      <c r="C246" s="29"/>
      <c r="D246" s="30"/>
      <c r="E246" s="30"/>
      <c r="F246" s="31"/>
      <c r="G246" s="32"/>
      <c r="H246" s="42" t="str">
        <f t="shared" si="23"/>
        <v/>
      </c>
    </row>
    <row r="247" spans="1:8" s="4" customFormat="1" ht="13.5" thickBot="1">
      <c r="A247" s="154"/>
      <c r="B247" s="28">
        <v>5</v>
      </c>
      <c r="C247" s="29"/>
      <c r="D247" s="30"/>
      <c r="E247" s="30"/>
      <c r="F247" s="31"/>
      <c r="G247" s="32"/>
      <c r="H247" s="42" t="str">
        <f t="shared" si="23"/>
        <v/>
      </c>
    </row>
    <row r="248" spans="1:8" s="4" customFormat="1" ht="13.5" thickBot="1">
      <c r="A248" s="154"/>
      <c r="B248" s="28">
        <v>6</v>
      </c>
      <c r="C248" s="29"/>
      <c r="D248" s="30"/>
      <c r="E248" s="30"/>
      <c r="F248" s="31"/>
      <c r="G248" s="32"/>
      <c r="H248" s="42" t="str">
        <f t="shared" si="23"/>
        <v/>
      </c>
    </row>
    <row r="249" spans="1:8" s="4" customFormat="1" ht="13.5" thickBot="1">
      <c r="A249" s="154"/>
      <c r="B249" s="28">
        <v>7</v>
      </c>
      <c r="C249" s="29"/>
      <c r="D249" s="30"/>
      <c r="E249" s="30"/>
      <c r="F249" s="31"/>
      <c r="G249" s="32"/>
      <c r="H249" s="42" t="str">
        <f t="shared" si="23"/>
        <v/>
      </c>
    </row>
    <row r="250" spans="1:8" s="4" customFormat="1" ht="13.5" thickBot="1">
      <c r="A250" s="154"/>
      <c r="B250" s="28">
        <v>8</v>
      </c>
      <c r="C250" s="29"/>
      <c r="D250" s="30"/>
      <c r="E250" s="30"/>
      <c r="F250" s="31"/>
      <c r="G250" s="32"/>
      <c r="H250" s="42" t="str">
        <f t="shared" si="23"/>
        <v/>
      </c>
    </row>
    <row r="251" spans="1:8" s="4" customFormat="1" ht="13.5" thickBot="1">
      <c r="A251" s="154"/>
      <c r="B251" s="28">
        <v>9</v>
      </c>
      <c r="C251" s="29"/>
      <c r="D251" s="30"/>
      <c r="E251" s="30"/>
      <c r="F251" s="31"/>
      <c r="G251" s="32"/>
      <c r="H251" s="42" t="str">
        <f t="shared" si="23"/>
        <v/>
      </c>
    </row>
    <row r="252" spans="1:8" s="4" customFormat="1" ht="13.5" thickBot="1">
      <c r="A252" s="154"/>
      <c r="B252" s="28">
        <v>10</v>
      </c>
      <c r="C252" s="29"/>
      <c r="D252" s="30"/>
      <c r="E252" s="30"/>
      <c r="F252" s="31"/>
      <c r="G252" s="32"/>
      <c r="H252" s="42" t="str">
        <f t="shared" si="23"/>
        <v/>
      </c>
    </row>
    <row r="253" spans="1:8" s="4" customFormat="1" ht="13.5" thickBot="1">
      <c r="A253" s="154"/>
      <c r="B253" s="28">
        <v>11</v>
      </c>
      <c r="C253" s="29"/>
      <c r="D253" s="30"/>
      <c r="E253" s="30"/>
      <c r="F253" s="31"/>
      <c r="G253" s="32"/>
      <c r="H253" s="42" t="str">
        <f t="shared" si="23"/>
        <v/>
      </c>
    </row>
    <row r="254" spans="1:8" s="4" customFormat="1" ht="13.5" thickBot="1">
      <c r="A254" s="154"/>
      <c r="B254" s="28">
        <v>12</v>
      </c>
      <c r="C254" s="29"/>
      <c r="D254" s="30"/>
      <c r="E254" s="30"/>
      <c r="F254" s="31"/>
      <c r="G254" s="32"/>
      <c r="H254" s="42" t="str">
        <f t="shared" si="23"/>
        <v/>
      </c>
    </row>
    <row r="255" spans="1:8" s="4" customFormat="1" ht="13.5" thickBot="1">
      <c r="A255" s="154"/>
      <c r="B255" s="28">
        <v>13</v>
      </c>
      <c r="C255" s="29"/>
      <c r="D255" s="30"/>
      <c r="E255" s="30"/>
      <c r="F255" s="31"/>
      <c r="G255" s="32"/>
      <c r="H255" s="42" t="str">
        <f t="shared" si="23"/>
        <v/>
      </c>
    </row>
    <row r="256" spans="1:8" s="4" customFormat="1" ht="13.5" thickBot="1">
      <c r="A256" s="154"/>
      <c r="B256" s="28">
        <v>14</v>
      </c>
      <c r="C256" s="29"/>
      <c r="D256" s="30"/>
      <c r="E256" s="30"/>
      <c r="F256" s="31"/>
      <c r="G256" s="32"/>
      <c r="H256" s="42" t="str">
        <f t="shared" si="23"/>
        <v/>
      </c>
    </row>
    <row r="257" spans="1:8" s="4" customFormat="1" ht="13.5" thickBot="1">
      <c r="A257" s="154"/>
      <c r="B257" s="28">
        <v>15</v>
      </c>
      <c r="C257" s="29"/>
      <c r="D257" s="30"/>
      <c r="E257" s="30"/>
      <c r="F257" s="31"/>
      <c r="G257" s="32"/>
      <c r="H257" s="42" t="str">
        <f t="shared" si="23"/>
        <v/>
      </c>
    </row>
    <row r="258" spans="1:8" s="4" customFormat="1" ht="13.5" thickBot="1">
      <c r="A258" s="154"/>
      <c r="B258" s="28">
        <v>16</v>
      </c>
      <c r="C258" s="29"/>
      <c r="D258" s="30"/>
      <c r="E258" s="30"/>
      <c r="F258" s="31"/>
      <c r="G258" s="32"/>
      <c r="H258" s="42" t="str">
        <f t="shared" si="23"/>
        <v/>
      </c>
    </row>
    <row r="259" spans="1:8" s="4" customFormat="1" ht="13.5" thickBot="1">
      <c r="A259" s="154"/>
      <c r="B259" s="28">
        <v>17</v>
      </c>
      <c r="C259" s="29"/>
      <c r="D259" s="30"/>
      <c r="E259" s="30"/>
      <c r="F259" s="31"/>
      <c r="G259" s="32"/>
      <c r="H259" s="42" t="str">
        <f t="shared" ref="H259:H322" si="24">IF(COUNTA($C259:$G259)&lt;COUNTA($C$2:$G$2),"",IF(COUNTIF($C259:$G259,"no")&gt;0,"No","Yes"))</f>
        <v/>
      </c>
    </row>
    <row r="260" spans="1:8" s="4" customFormat="1" ht="13.5" thickBot="1">
      <c r="A260" s="154"/>
      <c r="B260" s="28">
        <v>18</v>
      </c>
      <c r="C260" s="29"/>
      <c r="D260" s="30"/>
      <c r="E260" s="30"/>
      <c r="F260" s="31"/>
      <c r="G260" s="32"/>
      <c r="H260" s="42" t="str">
        <f t="shared" si="24"/>
        <v/>
      </c>
    </row>
    <row r="261" spans="1:8" s="4" customFormat="1" ht="13.5" thickBot="1">
      <c r="A261" s="154"/>
      <c r="B261" s="28">
        <v>19</v>
      </c>
      <c r="C261" s="29"/>
      <c r="D261" s="30"/>
      <c r="E261" s="30"/>
      <c r="F261" s="31"/>
      <c r="G261" s="32"/>
      <c r="H261" s="42" t="str">
        <f t="shared" si="24"/>
        <v/>
      </c>
    </row>
    <row r="262" spans="1:8" s="4" customFormat="1" ht="13.5" thickBot="1">
      <c r="A262" s="155"/>
      <c r="B262" s="36">
        <v>20</v>
      </c>
      <c r="C262" s="37"/>
      <c r="D262" s="38"/>
      <c r="E262" s="38"/>
      <c r="F262" s="39"/>
      <c r="G262" s="40"/>
      <c r="H262" s="42" t="str">
        <f t="shared" si="24"/>
        <v/>
      </c>
    </row>
    <row r="263" spans="1:8" s="4" customFormat="1" ht="13.5" thickBot="1">
      <c r="A263" s="45"/>
      <c r="B263" s="18">
        <v>1</v>
      </c>
      <c r="C263" s="19"/>
      <c r="D263" s="20"/>
      <c r="E263" s="20"/>
      <c r="F263" s="21"/>
      <c r="G263" s="22"/>
      <c r="H263" s="42" t="str">
        <f t="shared" si="24"/>
        <v/>
      </c>
    </row>
    <row r="264" spans="1:8" s="4" customFormat="1" ht="13.5" thickBot="1">
      <c r="A264" s="27" t="s">
        <v>12</v>
      </c>
      <c r="B264" s="28">
        <v>2</v>
      </c>
      <c r="C264" s="29"/>
      <c r="D264" s="30"/>
      <c r="E264" s="30"/>
      <c r="F264" s="31"/>
      <c r="G264" s="32"/>
      <c r="H264" s="42" t="str">
        <f t="shared" si="24"/>
        <v/>
      </c>
    </row>
    <row r="265" spans="1:8" s="4" customFormat="1" ht="13.5" thickBot="1">
      <c r="A265" s="153"/>
      <c r="B265" s="28">
        <v>3</v>
      </c>
      <c r="C265" s="29"/>
      <c r="D265" s="30"/>
      <c r="E265" s="30"/>
      <c r="F265" s="31"/>
      <c r="G265" s="32"/>
      <c r="H265" s="42" t="str">
        <f t="shared" si="24"/>
        <v/>
      </c>
    </row>
    <row r="266" spans="1:8" s="4" customFormat="1" ht="13.5" thickBot="1">
      <c r="A266" s="154"/>
      <c r="B266" s="28">
        <v>4</v>
      </c>
      <c r="C266" s="29"/>
      <c r="D266" s="30"/>
      <c r="E266" s="30"/>
      <c r="F266" s="31"/>
      <c r="G266" s="32"/>
      <c r="H266" s="42" t="str">
        <f t="shared" si="24"/>
        <v/>
      </c>
    </row>
    <row r="267" spans="1:8" s="4" customFormat="1" ht="13.5" thickBot="1">
      <c r="A267" s="154"/>
      <c r="B267" s="28">
        <v>5</v>
      </c>
      <c r="C267" s="29"/>
      <c r="D267" s="30"/>
      <c r="E267" s="30"/>
      <c r="F267" s="31"/>
      <c r="G267" s="32"/>
      <c r="H267" s="42" t="str">
        <f t="shared" si="24"/>
        <v/>
      </c>
    </row>
    <row r="268" spans="1:8" s="4" customFormat="1" ht="13.5" thickBot="1">
      <c r="A268" s="154"/>
      <c r="B268" s="28">
        <v>6</v>
      </c>
      <c r="C268" s="29"/>
      <c r="D268" s="30"/>
      <c r="E268" s="30"/>
      <c r="F268" s="31"/>
      <c r="G268" s="32"/>
      <c r="H268" s="42" t="str">
        <f t="shared" si="24"/>
        <v/>
      </c>
    </row>
    <row r="269" spans="1:8" s="4" customFormat="1" ht="13.5" thickBot="1">
      <c r="A269" s="154"/>
      <c r="B269" s="28">
        <v>7</v>
      </c>
      <c r="C269" s="29"/>
      <c r="D269" s="30"/>
      <c r="E269" s="30"/>
      <c r="F269" s="31"/>
      <c r="G269" s="32"/>
      <c r="H269" s="42" t="str">
        <f t="shared" si="24"/>
        <v/>
      </c>
    </row>
    <row r="270" spans="1:8" s="4" customFormat="1" ht="13.5" thickBot="1">
      <c r="A270" s="154"/>
      <c r="B270" s="28">
        <v>8</v>
      </c>
      <c r="C270" s="29"/>
      <c r="D270" s="30"/>
      <c r="E270" s="30"/>
      <c r="F270" s="31"/>
      <c r="G270" s="32"/>
      <c r="H270" s="42" t="str">
        <f t="shared" si="24"/>
        <v/>
      </c>
    </row>
    <row r="271" spans="1:8" s="4" customFormat="1" ht="13.5" thickBot="1">
      <c r="A271" s="154"/>
      <c r="B271" s="28">
        <v>9</v>
      </c>
      <c r="C271" s="29"/>
      <c r="D271" s="30"/>
      <c r="E271" s="30"/>
      <c r="F271" s="31"/>
      <c r="G271" s="32"/>
      <c r="H271" s="42" t="str">
        <f t="shared" si="24"/>
        <v/>
      </c>
    </row>
    <row r="272" spans="1:8" s="4" customFormat="1" ht="13.5" thickBot="1">
      <c r="A272" s="154"/>
      <c r="B272" s="28">
        <v>10</v>
      </c>
      <c r="C272" s="29"/>
      <c r="D272" s="30"/>
      <c r="E272" s="30"/>
      <c r="F272" s="31"/>
      <c r="G272" s="32"/>
      <c r="H272" s="42" t="str">
        <f t="shared" si="24"/>
        <v/>
      </c>
    </row>
    <row r="273" spans="1:8" s="4" customFormat="1" ht="13.5" thickBot="1">
      <c r="A273" s="154"/>
      <c r="B273" s="28">
        <v>11</v>
      </c>
      <c r="C273" s="29"/>
      <c r="D273" s="30"/>
      <c r="E273" s="30"/>
      <c r="F273" s="31"/>
      <c r="G273" s="32"/>
      <c r="H273" s="42" t="str">
        <f t="shared" si="24"/>
        <v/>
      </c>
    </row>
    <row r="274" spans="1:8" s="4" customFormat="1" ht="13.5" thickBot="1">
      <c r="A274" s="154"/>
      <c r="B274" s="28">
        <v>12</v>
      </c>
      <c r="C274" s="29"/>
      <c r="D274" s="30"/>
      <c r="E274" s="30"/>
      <c r="F274" s="31"/>
      <c r="G274" s="32"/>
      <c r="H274" s="42" t="str">
        <f t="shared" si="24"/>
        <v/>
      </c>
    </row>
    <row r="275" spans="1:8" s="4" customFormat="1" ht="13.5" thickBot="1">
      <c r="A275" s="154"/>
      <c r="B275" s="28">
        <v>13</v>
      </c>
      <c r="C275" s="29"/>
      <c r="D275" s="30"/>
      <c r="E275" s="30"/>
      <c r="F275" s="31"/>
      <c r="G275" s="32"/>
      <c r="H275" s="42" t="str">
        <f t="shared" si="24"/>
        <v/>
      </c>
    </row>
    <row r="276" spans="1:8" s="4" customFormat="1" ht="13.5" thickBot="1">
      <c r="A276" s="154"/>
      <c r="B276" s="28">
        <v>14</v>
      </c>
      <c r="C276" s="29"/>
      <c r="D276" s="30"/>
      <c r="E276" s="30"/>
      <c r="F276" s="31"/>
      <c r="G276" s="32"/>
      <c r="H276" s="42" t="str">
        <f t="shared" si="24"/>
        <v/>
      </c>
    </row>
    <row r="277" spans="1:8" s="4" customFormat="1" ht="13.5" thickBot="1">
      <c r="A277" s="154"/>
      <c r="B277" s="28">
        <v>15</v>
      </c>
      <c r="C277" s="29"/>
      <c r="D277" s="30"/>
      <c r="E277" s="30"/>
      <c r="F277" s="31"/>
      <c r="G277" s="32"/>
      <c r="H277" s="42" t="str">
        <f t="shared" si="24"/>
        <v/>
      </c>
    </row>
    <row r="278" spans="1:8" s="4" customFormat="1" ht="13.5" thickBot="1">
      <c r="A278" s="154"/>
      <c r="B278" s="28">
        <v>16</v>
      </c>
      <c r="C278" s="29"/>
      <c r="D278" s="30"/>
      <c r="E278" s="30"/>
      <c r="F278" s="31"/>
      <c r="G278" s="32"/>
      <c r="H278" s="42" t="str">
        <f t="shared" si="24"/>
        <v/>
      </c>
    </row>
    <row r="279" spans="1:8" s="4" customFormat="1" ht="13.5" thickBot="1">
      <c r="A279" s="154"/>
      <c r="B279" s="28">
        <v>17</v>
      </c>
      <c r="C279" s="29"/>
      <c r="D279" s="30"/>
      <c r="E279" s="30"/>
      <c r="F279" s="31"/>
      <c r="G279" s="32"/>
      <c r="H279" s="42" t="str">
        <f t="shared" si="24"/>
        <v/>
      </c>
    </row>
    <row r="280" spans="1:8" s="4" customFormat="1" ht="13.5" thickBot="1">
      <c r="A280" s="154"/>
      <c r="B280" s="28">
        <v>18</v>
      </c>
      <c r="C280" s="29"/>
      <c r="D280" s="30"/>
      <c r="E280" s="30"/>
      <c r="F280" s="31"/>
      <c r="G280" s="32"/>
      <c r="H280" s="42" t="str">
        <f t="shared" si="24"/>
        <v/>
      </c>
    </row>
    <row r="281" spans="1:8" s="4" customFormat="1" ht="13.5" thickBot="1">
      <c r="A281" s="154"/>
      <c r="B281" s="28">
        <v>19</v>
      </c>
      <c r="C281" s="29"/>
      <c r="D281" s="30"/>
      <c r="E281" s="30"/>
      <c r="F281" s="31"/>
      <c r="G281" s="32"/>
      <c r="H281" s="42" t="str">
        <f t="shared" si="24"/>
        <v/>
      </c>
    </row>
    <row r="282" spans="1:8" s="4" customFormat="1" ht="13.5" thickBot="1">
      <c r="A282" s="155"/>
      <c r="B282" s="36">
        <v>20</v>
      </c>
      <c r="C282" s="37"/>
      <c r="D282" s="38"/>
      <c r="E282" s="38"/>
      <c r="F282" s="39"/>
      <c r="G282" s="40"/>
      <c r="H282" s="42" t="str">
        <f t="shared" si="24"/>
        <v/>
      </c>
    </row>
    <row r="283" spans="1:8" s="4" customFormat="1" ht="13.5" thickBot="1">
      <c r="A283" s="45"/>
      <c r="B283" s="18">
        <v>1</v>
      </c>
      <c r="C283" s="19"/>
      <c r="D283" s="20"/>
      <c r="E283" s="20"/>
      <c r="F283" s="21"/>
      <c r="G283" s="22"/>
      <c r="H283" s="42" t="str">
        <f t="shared" si="24"/>
        <v/>
      </c>
    </row>
    <row r="284" spans="1:8" s="4" customFormat="1" ht="13.5" thickBot="1">
      <c r="A284" s="27" t="s">
        <v>12</v>
      </c>
      <c r="B284" s="28">
        <v>2</v>
      </c>
      <c r="C284" s="29"/>
      <c r="D284" s="30"/>
      <c r="E284" s="30"/>
      <c r="F284" s="31"/>
      <c r="G284" s="32"/>
      <c r="H284" s="42" t="str">
        <f t="shared" si="24"/>
        <v/>
      </c>
    </row>
    <row r="285" spans="1:8" s="4" customFormat="1" ht="13.5" thickBot="1">
      <c r="A285" s="153"/>
      <c r="B285" s="28">
        <v>3</v>
      </c>
      <c r="C285" s="29"/>
      <c r="D285" s="30"/>
      <c r="E285" s="30"/>
      <c r="F285" s="31"/>
      <c r="G285" s="32"/>
      <c r="H285" s="42" t="str">
        <f t="shared" si="24"/>
        <v/>
      </c>
    </row>
    <row r="286" spans="1:8" s="4" customFormat="1" ht="13.5" thickBot="1">
      <c r="A286" s="154"/>
      <c r="B286" s="28">
        <v>4</v>
      </c>
      <c r="C286" s="29"/>
      <c r="D286" s="30"/>
      <c r="E286" s="30"/>
      <c r="F286" s="31"/>
      <c r="G286" s="32"/>
      <c r="H286" s="42" t="str">
        <f t="shared" si="24"/>
        <v/>
      </c>
    </row>
    <row r="287" spans="1:8" s="4" customFormat="1" ht="13.5" thickBot="1">
      <c r="A287" s="154"/>
      <c r="B287" s="28">
        <v>5</v>
      </c>
      <c r="C287" s="29"/>
      <c r="D287" s="30"/>
      <c r="E287" s="30"/>
      <c r="F287" s="31"/>
      <c r="G287" s="32"/>
      <c r="H287" s="42" t="str">
        <f t="shared" si="24"/>
        <v/>
      </c>
    </row>
    <row r="288" spans="1:8" s="4" customFormat="1" ht="13.5" thickBot="1">
      <c r="A288" s="154"/>
      <c r="B288" s="28">
        <v>6</v>
      </c>
      <c r="C288" s="29"/>
      <c r="D288" s="30"/>
      <c r="E288" s="30"/>
      <c r="F288" s="31"/>
      <c r="G288" s="32"/>
      <c r="H288" s="42" t="str">
        <f t="shared" si="24"/>
        <v/>
      </c>
    </row>
    <row r="289" spans="1:8" s="4" customFormat="1" ht="13.5" thickBot="1">
      <c r="A289" s="154"/>
      <c r="B289" s="28">
        <v>7</v>
      </c>
      <c r="C289" s="29"/>
      <c r="D289" s="30"/>
      <c r="E289" s="30"/>
      <c r="F289" s="31"/>
      <c r="G289" s="32"/>
      <c r="H289" s="42" t="str">
        <f t="shared" si="24"/>
        <v/>
      </c>
    </row>
    <row r="290" spans="1:8" s="4" customFormat="1" ht="13.5" thickBot="1">
      <c r="A290" s="154"/>
      <c r="B290" s="28">
        <v>8</v>
      </c>
      <c r="C290" s="29"/>
      <c r="D290" s="30"/>
      <c r="E290" s="30"/>
      <c r="F290" s="31"/>
      <c r="G290" s="32"/>
      <c r="H290" s="42" t="str">
        <f t="shared" si="24"/>
        <v/>
      </c>
    </row>
    <row r="291" spans="1:8" s="4" customFormat="1" ht="13.5" thickBot="1">
      <c r="A291" s="154"/>
      <c r="B291" s="28">
        <v>9</v>
      </c>
      <c r="C291" s="29"/>
      <c r="D291" s="30"/>
      <c r="E291" s="30"/>
      <c r="F291" s="31"/>
      <c r="G291" s="32"/>
      <c r="H291" s="42" t="str">
        <f t="shared" si="24"/>
        <v/>
      </c>
    </row>
    <row r="292" spans="1:8" s="4" customFormat="1" ht="13.5" thickBot="1">
      <c r="A292" s="154"/>
      <c r="B292" s="28">
        <v>10</v>
      </c>
      <c r="C292" s="29"/>
      <c r="D292" s="30"/>
      <c r="E292" s="30"/>
      <c r="F292" s="31"/>
      <c r="G292" s="32"/>
      <c r="H292" s="42" t="str">
        <f t="shared" si="24"/>
        <v/>
      </c>
    </row>
    <row r="293" spans="1:8" s="4" customFormat="1" ht="13.5" thickBot="1">
      <c r="A293" s="154"/>
      <c r="B293" s="28">
        <v>11</v>
      </c>
      <c r="C293" s="29"/>
      <c r="D293" s="30"/>
      <c r="E293" s="30"/>
      <c r="F293" s="31"/>
      <c r="G293" s="32"/>
      <c r="H293" s="42" t="str">
        <f t="shared" si="24"/>
        <v/>
      </c>
    </row>
    <row r="294" spans="1:8" s="4" customFormat="1" ht="13.5" thickBot="1">
      <c r="A294" s="154"/>
      <c r="B294" s="28">
        <v>12</v>
      </c>
      <c r="C294" s="29"/>
      <c r="D294" s="30"/>
      <c r="E294" s="30"/>
      <c r="F294" s="31"/>
      <c r="G294" s="32"/>
      <c r="H294" s="42" t="str">
        <f t="shared" si="24"/>
        <v/>
      </c>
    </row>
    <row r="295" spans="1:8" s="4" customFormat="1" ht="13.5" thickBot="1">
      <c r="A295" s="154"/>
      <c r="B295" s="28">
        <v>13</v>
      </c>
      <c r="C295" s="29"/>
      <c r="D295" s="30"/>
      <c r="E295" s="30"/>
      <c r="F295" s="31"/>
      <c r="G295" s="32"/>
      <c r="H295" s="42" t="str">
        <f t="shared" si="24"/>
        <v/>
      </c>
    </row>
    <row r="296" spans="1:8" s="4" customFormat="1" ht="13.5" thickBot="1">
      <c r="A296" s="154"/>
      <c r="B296" s="28">
        <v>14</v>
      </c>
      <c r="C296" s="29"/>
      <c r="D296" s="30"/>
      <c r="E296" s="30"/>
      <c r="F296" s="31"/>
      <c r="G296" s="32"/>
      <c r="H296" s="42" t="str">
        <f t="shared" si="24"/>
        <v/>
      </c>
    </row>
    <row r="297" spans="1:8" s="4" customFormat="1" ht="13.5" thickBot="1">
      <c r="A297" s="154"/>
      <c r="B297" s="28">
        <v>15</v>
      </c>
      <c r="C297" s="29"/>
      <c r="D297" s="30"/>
      <c r="E297" s="30"/>
      <c r="F297" s="31"/>
      <c r="G297" s="32"/>
      <c r="H297" s="42" t="str">
        <f t="shared" si="24"/>
        <v/>
      </c>
    </row>
    <row r="298" spans="1:8" s="4" customFormat="1" ht="13.5" thickBot="1">
      <c r="A298" s="154"/>
      <c r="B298" s="28">
        <v>16</v>
      </c>
      <c r="C298" s="29"/>
      <c r="D298" s="30"/>
      <c r="E298" s="30"/>
      <c r="F298" s="31"/>
      <c r="G298" s="32"/>
      <c r="H298" s="42" t="str">
        <f t="shared" si="24"/>
        <v/>
      </c>
    </row>
    <row r="299" spans="1:8" s="4" customFormat="1" ht="13.5" thickBot="1">
      <c r="A299" s="154"/>
      <c r="B299" s="28">
        <v>17</v>
      </c>
      <c r="C299" s="29"/>
      <c r="D299" s="30"/>
      <c r="E299" s="30"/>
      <c r="F299" s="31"/>
      <c r="G299" s="32"/>
      <c r="H299" s="42" t="str">
        <f t="shared" si="24"/>
        <v/>
      </c>
    </row>
    <row r="300" spans="1:8" s="4" customFormat="1" ht="13.5" thickBot="1">
      <c r="A300" s="154"/>
      <c r="B300" s="28">
        <v>18</v>
      </c>
      <c r="C300" s="29"/>
      <c r="D300" s="30"/>
      <c r="E300" s="30"/>
      <c r="F300" s="31"/>
      <c r="G300" s="32"/>
      <c r="H300" s="42" t="str">
        <f t="shared" si="24"/>
        <v/>
      </c>
    </row>
    <row r="301" spans="1:8" s="4" customFormat="1" ht="13.5" thickBot="1">
      <c r="A301" s="154"/>
      <c r="B301" s="28">
        <v>19</v>
      </c>
      <c r="C301" s="29"/>
      <c r="D301" s="30"/>
      <c r="E301" s="30"/>
      <c r="F301" s="31"/>
      <c r="G301" s="32"/>
      <c r="H301" s="42" t="str">
        <f t="shared" si="24"/>
        <v/>
      </c>
    </row>
    <row r="302" spans="1:8" s="4" customFormat="1" ht="13.5" thickBot="1">
      <c r="A302" s="155"/>
      <c r="B302" s="36">
        <v>20</v>
      </c>
      <c r="C302" s="37"/>
      <c r="D302" s="38"/>
      <c r="E302" s="38"/>
      <c r="F302" s="39"/>
      <c r="G302" s="40"/>
      <c r="H302" s="42" t="str">
        <f t="shared" si="24"/>
        <v/>
      </c>
    </row>
    <row r="303" spans="1:8" s="4" customFormat="1" ht="13.5" thickBot="1">
      <c r="A303" s="45"/>
      <c r="B303" s="18">
        <v>1</v>
      </c>
      <c r="C303" s="19"/>
      <c r="D303" s="20"/>
      <c r="E303" s="20"/>
      <c r="F303" s="21"/>
      <c r="G303" s="22"/>
      <c r="H303" s="42" t="str">
        <f t="shared" si="24"/>
        <v/>
      </c>
    </row>
    <row r="304" spans="1:8" s="4" customFormat="1" ht="13.5" thickBot="1">
      <c r="A304" s="27" t="s">
        <v>12</v>
      </c>
      <c r="B304" s="28">
        <v>2</v>
      </c>
      <c r="C304" s="29"/>
      <c r="D304" s="30"/>
      <c r="E304" s="30"/>
      <c r="F304" s="31"/>
      <c r="G304" s="32"/>
      <c r="H304" s="42" t="str">
        <f t="shared" si="24"/>
        <v/>
      </c>
    </row>
    <row r="305" spans="1:8" s="4" customFormat="1" ht="13.5" thickBot="1">
      <c r="A305" s="153"/>
      <c r="B305" s="28">
        <v>3</v>
      </c>
      <c r="C305" s="29"/>
      <c r="D305" s="30"/>
      <c r="E305" s="30"/>
      <c r="F305" s="31"/>
      <c r="G305" s="32"/>
      <c r="H305" s="42" t="str">
        <f t="shared" si="24"/>
        <v/>
      </c>
    </row>
    <row r="306" spans="1:8" s="4" customFormat="1" ht="13.5" thickBot="1">
      <c r="A306" s="154"/>
      <c r="B306" s="28">
        <v>4</v>
      </c>
      <c r="C306" s="29"/>
      <c r="D306" s="30"/>
      <c r="E306" s="30"/>
      <c r="F306" s="31"/>
      <c r="G306" s="32"/>
      <c r="H306" s="42" t="str">
        <f t="shared" si="24"/>
        <v/>
      </c>
    </row>
    <row r="307" spans="1:8" s="4" customFormat="1" ht="13.5" thickBot="1">
      <c r="A307" s="154"/>
      <c r="B307" s="28">
        <v>5</v>
      </c>
      <c r="C307" s="29"/>
      <c r="D307" s="30"/>
      <c r="E307" s="30"/>
      <c r="F307" s="31"/>
      <c r="G307" s="32"/>
      <c r="H307" s="42" t="str">
        <f t="shared" si="24"/>
        <v/>
      </c>
    </row>
    <row r="308" spans="1:8" s="4" customFormat="1" ht="13.5" thickBot="1">
      <c r="A308" s="154"/>
      <c r="B308" s="28">
        <v>6</v>
      </c>
      <c r="C308" s="29"/>
      <c r="D308" s="30"/>
      <c r="E308" s="30"/>
      <c r="F308" s="31"/>
      <c r="G308" s="32"/>
      <c r="H308" s="42" t="str">
        <f t="shared" si="24"/>
        <v/>
      </c>
    </row>
    <row r="309" spans="1:8" s="4" customFormat="1" ht="13.5" thickBot="1">
      <c r="A309" s="154"/>
      <c r="B309" s="28">
        <v>7</v>
      </c>
      <c r="C309" s="29"/>
      <c r="D309" s="30"/>
      <c r="E309" s="30"/>
      <c r="F309" s="31"/>
      <c r="G309" s="32"/>
      <c r="H309" s="42" t="str">
        <f t="shared" si="24"/>
        <v/>
      </c>
    </row>
    <row r="310" spans="1:8" s="4" customFormat="1" ht="13.5" thickBot="1">
      <c r="A310" s="154"/>
      <c r="B310" s="28">
        <v>8</v>
      </c>
      <c r="C310" s="29"/>
      <c r="D310" s="30"/>
      <c r="E310" s="30"/>
      <c r="F310" s="31"/>
      <c r="G310" s="32"/>
      <c r="H310" s="42" t="str">
        <f t="shared" si="24"/>
        <v/>
      </c>
    </row>
    <row r="311" spans="1:8" s="4" customFormat="1" ht="13.5" thickBot="1">
      <c r="A311" s="154"/>
      <c r="B311" s="28">
        <v>9</v>
      </c>
      <c r="C311" s="29"/>
      <c r="D311" s="30"/>
      <c r="E311" s="30"/>
      <c r="F311" s="31"/>
      <c r="G311" s="32"/>
      <c r="H311" s="42" t="str">
        <f t="shared" si="24"/>
        <v/>
      </c>
    </row>
    <row r="312" spans="1:8" s="4" customFormat="1" ht="13.5" thickBot="1">
      <c r="A312" s="154"/>
      <c r="B312" s="28">
        <v>10</v>
      </c>
      <c r="C312" s="29"/>
      <c r="D312" s="30"/>
      <c r="E312" s="30"/>
      <c r="F312" s="31"/>
      <c r="G312" s="32"/>
      <c r="H312" s="42" t="str">
        <f t="shared" si="24"/>
        <v/>
      </c>
    </row>
    <row r="313" spans="1:8" s="4" customFormat="1" ht="13.5" thickBot="1">
      <c r="A313" s="154"/>
      <c r="B313" s="28">
        <v>11</v>
      </c>
      <c r="C313" s="29"/>
      <c r="D313" s="30"/>
      <c r="E313" s="30"/>
      <c r="F313" s="31"/>
      <c r="G313" s="32"/>
      <c r="H313" s="42" t="str">
        <f t="shared" si="24"/>
        <v/>
      </c>
    </row>
    <row r="314" spans="1:8" s="4" customFormat="1" ht="13.5" thickBot="1">
      <c r="A314" s="154"/>
      <c r="B314" s="28">
        <v>12</v>
      </c>
      <c r="C314" s="29"/>
      <c r="D314" s="30"/>
      <c r="E314" s="30"/>
      <c r="F314" s="31"/>
      <c r="G314" s="32"/>
      <c r="H314" s="42" t="str">
        <f t="shared" si="24"/>
        <v/>
      </c>
    </row>
    <row r="315" spans="1:8" s="4" customFormat="1" ht="13.5" thickBot="1">
      <c r="A315" s="154"/>
      <c r="B315" s="28">
        <v>13</v>
      </c>
      <c r="C315" s="29"/>
      <c r="D315" s="30"/>
      <c r="E315" s="30"/>
      <c r="F315" s="31"/>
      <c r="G315" s="32"/>
      <c r="H315" s="42" t="str">
        <f t="shared" si="24"/>
        <v/>
      </c>
    </row>
    <row r="316" spans="1:8" s="4" customFormat="1" ht="13.5" thickBot="1">
      <c r="A316" s="154"/>
      <c r="B316" s="28">
        <v>14</v>
      </c>
      <c r="C316" s="29"/>
      <c r="D316" s="30"/>
      <c r="E316" s="30"/>
      <c r="F316" s="31"/>
      <c r="G316" s="32"/>
      <c r="H316" s="42" t="str">
        <f t="shared" si="24"/>
        <v/>
      </c>
    </row>
    <row r="317" spans="1:8" s="4" customFormat="1" ht="13.5" thickBot="1">
      <c r="A317" s="154"/>
      <c r="B317" s="28">
        <v>15</v>
      </c>
      <c r="C317" s="29"/>
      <c r="D317" s="30"/>
      <c r="E317" s="30"/>
      <c r="F317" s="31"/>
      <c r="G317" s="32"/>
      <c r="H317" s="42" t="str">
        <f t="shared" si="24"/>
        <v/>
      </c>
    </row>
    <row r="318" spans="1:8" s="4" customFormat="1" ht="13.5" thickBot="1">
      <c r="A318" s="154"/>
      <c r="B318" s="28">
        <v>16</v>
      </c>
      <c r="C318" s="29"/>
      <c r="D318" s="30"/>
      <c r="E318" s="30"/>
      <c r="F318" s="31"/>
      <c r="G318" s="32"/>
      <c r="H318" s="42" t="str">
        <f t="shared" si="24"/>
        <v/>
      </c>
    </row>
    <row r="319" spans="1:8" s="4" customFormat="1" ht="13.5" thickBot="1">
      <c r="A319" s="154"/>
      <c r="B319" s="28">
        <v>17</v>
      </c>
      <c r="C319" s="29"/>
      <c r="D319" s="30"/>
      <c r="E319" s="30"/>
      <c r="F319" s="31"/>
      <c r="G319" s="32"/>
      <c r="H319" s="42" t="str">
        <f t="shared" si="24"/>
        <v/>
      </c>
    </row>
    <row r="320" spans="1:8" s="4" customFormat="1" ht="13.5" thickBot="1">
      <c r="A320" s="154"/>
      <c r="B320" s="28">
        <v>18</v>
      </c>
      <c r="C320" s="29"/>
      <c r="D320" s="30"/>
      <c r="E320" s="30"/>
      <c r="F320" s="31"/>
      <c r="G320" s="32"/>
      <c r="H320" s="42" t="str">
        <f t="shared" si="24"/>
        <v/>
      </c>
    </row>
    <row r="321" spans="1:8" s="4" customFormat="1" ht="13.5" thickBot="1">
      <c r="A321" s="154"/>
      <c r="B321" s="28">
        <v>19</v>
      </c>
      <c r="C321" s="29"/>
      <c r="D321" s="30"/>
      <c r="E321" s="30"/>
      <c r="F321" s="31"/>
      <c r="G321" s="32"/>
      <c r="H321" s="42" t="str">
        <f t="shared" si="24"/>
        <v/>
      </c>
    </row>
    <row r="322" spans="1:8" s="4" customFormat="1" ht="13.5" thickBot="1">
      <c r="A322" s="155"/>
      <c r="B322" s="36">
        <v>20</v>
      </c>
      <c r="C322" s="37"/>
      <c r="D322" s="38"/>
      <c r="E322" s="38"/>
      <c r="F322" s="39"/>
      <c r="G322" s="40"/>
      <c r="H322" s="42" t="str">
        <f t="shared" si="24"/>
        <v/>
      </c>
    </row>
    <row r="323" spans="1:8" s="4" customFormat="1" ht="13.5" thickBot="1">
      <c r="A323" s="45"/>
      <c r="B323" s="18">
        <v>1</v>
      </c>
      <c r="C323" s="19"/>
      <c r="D323" s="20"/>
      <c r="E323" s="20"/>
      <c r="F323" s="21"/>
      <c r="G323" s="22"/>
      <c r="H323" s="42" t="str">
        <f t="shared" ref="H323:H386" si="25">IF(COUNTA($C323:$G323)&lt;COUNTA($C$2:$G$2),"",IF(COUNTIF($C323:$G323,"no")&gt;0,"No","Yes"))</f>
        <v/>
      </c>
    </row>
    <row r="324" spans="1:8" s="4" customFormat="1" ht="13.5" thickBot="1">
      <c r="A324" s="27" t="s">
        <v>12</v>
      </c>
      <c r="B324" s="28">
        <v>2</v>
      </c>
      <c r="C324" s="29"/>
      <c r="D324" s="30"/>
      <c r="E324" s="30"/>
      <c r="F324" s="31"/>
      <c r="G324" s="32"/>
      <c r="H324" s="42" t="str">
        <f t="shared" si="25"/>
        <v/>
      </c>
    </row>
    <row r="325" spans="1:8" s="4" customFormat="1" ht="13.5" thickBot="1">
      <c r="A325" s="153"/>
      <c r="B325" s="28">
        <v>3</v>
      </c>
      <c r="C325" s="29"/>
      <c r="D325" s="30"/>
      <c r="E325" s="30"/>
      <c r="F325" s="31"/>
      <c r="G325" s="32"/>
      <c r="H325" s="42" t="str">
        <f t="shared" si="25"/>
        <v/>
      </c>
    </row>
    <row r="326" spans="1:8" s="4" customFormat="1" ht="13.5" thickBot="1">
      <c r="A326" s="154"/>
      <c r="B326" s="28">
        <v>4</v>
      </c>
      <c r="C326" s="29"/>
      <c r="D326" s="30"/>
      <c r="E326" s="30"/>
      <c r="F326" s="31"/>
      <c r="G326" s="32"/>
      <c r="H326" s="42" t="str">
        <f t="shared" si="25"/>
        <v/>
      </c>
    </row>
    <row r="327" spans="1:8" s="4" customFormat="1" ht="13.5" thickBot="1">
      <c r="A327" s="154"/>
      <c r="B327" s="28">
        <v>5</v>
      </c>
      <c r="C327" s="29"/>
      <c r="D327" s="30"/>
      <c r="E327" s="30"/>
      <c r="F327" s="31"/>
      <c r="G327" s="32"/>
      <c r="H327" s="42" t="str">
        <f t="shared" si="25"/>
        <v/>
      </c>
    </row>
    <row r="328" spans="1:8" s="4" customFormat="1" ht="13.5" thickBot="1">
      <c r="A328" s="154"/>
      <c r="B328" s="28">
        <v>6</v>
      </c>
      <c r="C328" s="29"/>
      <c r="D328" s="30"/>
      <c r="E328" s="30"/>
      <c r="F328" s="31"/>
      <c r="G328" s="32"/>
      <c r="H328" s="42" t="str">
        <f t="shared" si="25"/>
        <v/>
      </c>
    </row>
    <row r="329" spans="1:8" s="4" customFormat="1" ht="13.5" thickBot="1">
      <c r="A329" s="154"/>
      <c r="B329" s="28">
        <v>7</v>
      </c>
      <c r="C329" s="29"/>
      <c r="D329" s="30"/>
      <c r="E329" s="30"/>
      <c r="F329" s="31"/>
      <c r="G329" s="32"/>
      <c r="H329" s="42" t="str">
        <f t="shared" si="25"/>
        <v/>
      </c>
    </row>
    <row r="330" spans="1:8" s="4" customFormat="1" ht="13.5" thickBot="1">
      <c r="A330" s="154"/>
      <c r="B330" s="28">
        <v>8</v>
      </c>
      <c r="C330" s="29"/>
      <c r="D330" s="30"/>
      <c r="E330" s="30"/>
      <c r="F330" s="31"/>
      <c r="G330" s="32"/>
      <c r="H330" s="42" t="str">
        <f t="shared" si="25"/>
        <v/>
      </c>
    </row>
    <row r="331" spans="1:8" s="4" customFormat="1" ht="13.5" thickBot="1">
      <c r="A331" s="154"/>
      <c r="B331" s="28">
        <v>9</v>
      </c>
      <c r="C331" s="29"/>
      <c r="D331" s="30"/>
      <c r="E331" s="30"/>
      <c r="F331" s="31"/>
      <c r="G331" s="32"/>
      <c r="H331" s="42" t="str">
        <f t="shared" si="25"/>
        <v/>
      </c>
    </row>
    <row r="332" spans="1:8" s="4" customFormat="1" ht="13.5" thickBot="1">
      <c r="A332" s="154"/>
      <c r="B332" s="28">
        <v>10</v>
      </c>
      <c r="C332" s="29"/>
      <c r="D332" s="30"/>
      <c r="E332" s="30"/>
      <c r="F332" s="31"/>
      <c r="G332" s="32"/>
      <c r="H332" s="42" t="str">
        <f t="shared" si="25"/>
        <v/>
      </c>
    </row>
    <row r="333" spans="1:8" s="4" customFormat="1" ht="13.5" thickBot="1">
      <c r="A333" s="154"/>
      <c r="B333" s="28">
        <v>11</v>
      </c>
      <c r="C333" s="29"/>
      <c r="D333" s="30"/>
      <c r="E333" s="30"/>
      <c r="F333" s="31"/>
      <c r="G333" s="32"/>
      <c r="H333" s="42" t="str">
        <f t="shared" si="25"/>
        <v/>
      </c>
    </row>
    <row r="334" spans="1:8" s="4" customFormat="1" ht="13.5" thickBot="1">
      <c r="A334" s="154"/>
      <c r="B334" s="28">
        <v>12</v>
      </c>
      <c r="C334" s="29"/>
      <c r="D334" s="30"/>
      <c r="E334" s="30"/>
      <c r="F334" s="31"/>
      <c r="G334" s="32"/>
      <c r="H334" s="42" t="str">
        <f t="shared" si="25"/>
        <v/>
      </c>
    </row>
    <row r="335" spans="1:8" s="4" customFormat="1" ht="13.5" thickBot="1">
      <c r="A335" s="154"/>
      <c r="B335" s="28">
        <v>13</v>
      </c>
      <c r="C335" s="29"/>
      <c r="D335" s="30"/>
      <c r="E335" s="30"/>
      <c r="F335" s="31"/>
      <c r="G335" s="32"/>
      <c r="H335" s="42" t="str">
        <f t="shared" si="25"/>
        <v/>
      </c>
    </row>
    <row r="336" spans="1:8" s="4" customFormat="1" ht="13.5" thickBot="1">
      <c r="A336" s="154"/>
      <c r="B336" s="28">
        <v>14</v>
      </c>
      <c r="C336" s="29"/>
      <c r="D336" s="30"/>
      <c r="E336" s="30"/>
      <c r="F336" s="31"/>
      <c r="G336" s="32"/>
      <c r="H336" s="42" t="str">
        <f t="shared" si="25"/>
        <v/>
      </c>
    </row>
    <row r="337" spans="1:8" s="4" customFormat="1" ht="13.5" thickBot="1">
      <c r="A337" s="154"/>
      <c r="B337" s="28">
        <v>15</v>
      </c>
      <c r="C337" s="29"/>
      <c r="D337" s="30"/>
      <c r="E337" s="30"/>
      <c r="F337" s="31"/>
      <c r="G337" s="32"/>
      <c r="H337" s="42" t="str">
        <f t="shared" si="25"/>
        <v/>
      </c>
    </row>
    <row r="338" spans="1:8" s="4" customFormat="1" ht="13.5" thickBot="1">
      <c r="A338" s="154"/>
      <c r="B338" s="28">
        <v>16</v>
      </c>
      <c r="C338" s="29"/>
      <c r="D338" s="30"/>
      <c r="E338" s="30"/>
      <c r="F338" s="31"/>
      <c r="G338" s="32"/>
      <c r="H338" s="42" t="str">
        <f t="shared" si="25"/>
        <v/>
      </c>
    </row>
    <row r="339" spans="1:8" s="4" customFormat="1" ht="13.5" thickBot="1">
      <c r="A339" s="154"/>
      <c r="B339" s="28">
        <v>17</v>
      </c>
      <c r="C339" s="29"/>
      <c r="D339" s="30"/>
      <c r="E339" s="30"/>
      <c r="F339" s="31"/>
      <c r="G339" s="32"/>
      <c r="H339" s="42" t="str">
        <f t="shared" si="25"/>
        <v/>
      </c>
    </row>
    <row r="340" spans="1:8" s="4" customFormat="1" ht="13.5" thickBot="1">
      <c r="A340" s="154"/>
      <c r="B340" s="28">
        <v>18</v>
      </c>
      <c r="C340" s="29"/>
      <c r="D340" s="30"/>
      <c r="E340" s="30"/>
      <c r="F340" s="31"/>
      <c r="G340" s="32"/>
      <c r="H340" s="42" t="str">
        <f t="shared" si="25"/>
        <v/>
      </c>
    </row>
    <row r="341" spans="1:8" s="4" customFormat="1" ht="13.5" thickBot="1">
      <c r="A341" s="154"/>
      <c r="B341" s="28">
        <v>19</v>
      </c>
      <c r="C341" s="29"/>
      <c r="D341" s="30"/>
      <c r="E341" s="30"/>
      <c r="F341" s="31"/>
      <c r="G341" s="32"/>
      <c r="H341" s="42" t="str">
        <f t="shared" si="25"/>
        <v/>
      </c>
    </row>
    <row r="342" spans="1:8" s="4" customFormat="1" ht="13.5" thickBot="1">
      <c r="A342" s="155"/>
      <c r="B342" s="36">
        <v>20</v>
      </c>
      <c r="C342" s="37"/>
      <c r="D342" s="38"/>
      <c r="E342" s="38"/>
      <c r="F342" s="39"/>
      <c r="G342" s="40"/>
      <c r="H342" s="42" t="str">
        <f t="shared" si="25"/>
        <v/>
      </c>
    </row>
    <row r="343" spans="1:8" s="4" customFormat="1" ht="13.5" thickBot="1">
      <c r="A343" s="45"/>
      <c r="B343" s="18">
        <v>1</v>
      </c>
      <c r="C343" s="19"/>
      <c r="D343" s="20"/>
      <c r="E343" s="20"/>
      <c r="F343" s="21"/>
      <c r="G343" s="22"/>
      <c r="H343" s="42" t="str">
        <f t="shared" si="25"/>
        <v/>
      </c>
    </row>
    <row r="344" spans="1:8" s="4" customFormat="1" ht="13.5" thickBot="1">
      <c r="A344" s="27" t="s">
        <v>12</v>
      </c>
      <c r="B344" s="28">
        <v>2</v>
      </c>
      <c r="C344" s="29"/>
      <c r="D344" s="30"/>
      <c r="E344" s="30"/>
      <c r="F344" s="31"/>
      <c r="G344" s="32"/>
      <c r="H344" s="42" t="str">
        <f t="shared" si="25"/>
        <v/>
      </c>
    </row>
    <row r="345" spans="1:8" s="4" customFormat="1" ht="13.5" thickBot="1">
      <c r="A345" s="153"/>
      <c r="B345" s="28">
        <v>3</v>
      </c>
      <c r="C345" s="29"/>
      <c r="D345" s="30"/>
      <c r="E345" s="30"/>
      <c r="F345" s="31"/>
      <c r="G345" s="32"/>
      <c r="H345" s="42" t="str">
        <f t="shared" si="25"/>
        <v/>
      </c>
    </row>
    <row r="346" spans="1:8" s="4" customFormat="1" ht="13.5" thickBot="1">
      <c r="A346" s="154"/>
      <c r="B346" s="28">
        <v>4</v>
      </c>
      <c r="C346" s="29"/>
      <c r="D346" s="30"/>
      <c r="E346" s="30"/>
      <c r="F346" s="31"/>
      <c r="G346" s="32"/>
      <c r="H346" s="42" t="str">
        <f t="shared" si="25"/>
        <v/>
      </c>
    </row>
    <row r="347" spans="1:8" s="4" customFormat="1" ht="13.5" thickBot="1">
      <c r="A347" s="154"/>
      <c r="B347" s="28">
        <v>5</v>
      </c>
      <c r="C347" s="29"/>
      <c r="D347" s="30"/>
      <c r="E347" s="30"/>
      <c r="F347" s="31"/>
      <c r="G347" s="32"/>
      <c r="H347" s="42" t="str">
        <f t="shared" si="25"/>
        <v/>
      </c>
    </row>
    <row r="348" spans="1:8" s="4" customFormat="1" ht="13.5" thickBot="1">
      <c r="A348" s="154"/>
      <c r="B348" s="28">
        <v>6</v>
      </c>
      <c r="C348" s="29"/>
      <c r="D348" s="30"/>
      <c r="E348" s="30"/>
      <c r="F348" s="31"/>
      <c r="G348" s="32"/>
      <c r="H348" s="42" t="str">
        <f t="shared" si="25"/>
        <v/>
      </c>
    </row>
    <row r="349" spans="1:8" s="4" customFormat="1" ht="13.5" thickBot="1">
      <c r="A349" s="154"/>
      <c r="B349" s="28">
        <v>7</v>
      </c>
      <c r="C349" s="29"/>
      <c r="D349" s="30"/>
      <c r="E349" s="30"/>
      <c r="F349" s="31"/>
      <c r="G349" s="32"/>
      <c r="H349" s="42" t="str">
        <f t="shared" si="25"/>
        <v/>
      </c>
    </row>
    <row r="350" spans="1:8" s="4" customFormat="1" ht="13.5" thickBot="1">
      <c r="A350" s="154"/>
      <c r="B350" s="28">
        <v>8</v>
      </c>
      <c r="C350" s="29"/>
      <c r="D350" s="30"/>
      <c r="E350" s="30"/>
      <c r="F350" s="31"/>
      <c r="G350" s="32"/>
      <c r="H350" s="42" t="str">
        <f t="shared" si="25"/>
        <v/>
      </c>
    </row>
    <row r="351" spans="1:8" s="4" customFormat="1" ht="13.5" thickBot="1">
      <c r="A351" s="154"/>
      <c r="B351" s="28">
        <v>9</v>
      </c>
      <c r="C351" s="29"/>
      <c r="D351" s="30"/>
      <c r="E351" s="30"/>
      <c r="F351" s="31"/>
      <c r="G351" s="32"/>
      <c r="H351" s="42" t="str">
        <f t="shared" si="25"/>
        <v/>
      </c>
    </row>
    <row r="352" spans="1:8" s="4" customFormat="1" ht="13.5" thickBot="1">
      <c r="A352" s="154"/>
      <c r="B352" s="28">
        <v>10</v>
      </c>
      <c r="C352" s="29"/>
      <c r="D352" s="30"/>
      <c r="E352" s="30"/>
      <c r="F352" s="31"/>
      <c r="G352" s="32"/>
      <c r="H352" s="42" t="str">
        <f t="shared" si="25"/>
        <v/>
      </c>
    </row>
    <row r="353" spans="1:8" s="4" customFormat="1" ht="13.5" thickBot="1">
      <c r="A353" s="154"/>
      <c r="B353" s="28">
        <v>11</v>
      </c>
      <c r="C353" s="29"/>
      <c r="D353" s="30"/>
      <c r="E353" s="30"/>
      <c r="F353" s="31"/>
      <c r="G353" s="32"/>
      <c r="H353" s="42" t="str">
        <f t="shared" si="25"/>
        <v/>
      </c>
    </row>
    <row r="354" spans="1:8" s="4" customFormat="1" ht="13.5" thickBot="1">
      <c r="A354" s="154"/>
      <c r="B354" s="28">
        <v>12</v>
      </c>
      <c r="C354" s="29"/>
      <c r="D354" s="30"/>
      <c r="E354" s="30"/>
      <c r="F354" s="31"/>
      <c r="G354" s="32"/>
      <c r="H354" s="42" t="str">
        <f t="shared" si="25"/>
        <v/>
      </c>
    </row>
    <row r="355" spans="1:8" s="4" customFormat="1" ht="13.5" thickBot="1">
      <c r="A355" s="154"/>
      <c r="B355" s="28">
        <v>13</v>
      </c>
      <c r="C355" s="29"/>
      <c r="D355" s="30"/>
      <c r="E355" s="30"/>
      <c r="F355" s="31"/>
      <c r="G355" s="32"/>
      <c r="H355" s="42" t="str">
        <f t="shared" si="25"/>
        <v/>
      </c>
    </row>
    <row r="356" spans="1:8" s="4" customFormat="1" ht="13.5" thickBot="1">
      <c r="A356" s="154"/>
      <c r="B356" s="28">
        <v>14</v>
      </c>
      <c r="C356" s="29"/>
      <c r="D356" s="30"/>
      <c r="E356" s="30"/>
      <c r="F356" s="31"/>
      <c r="G356" s="32"/>
      <c r="H356" s="42" t="str">
        <f t="shared" si="25"/>
        <v/>
      </c>
    </row>
    <row r="357" spans="1:8" s="4" customFormat="1" ht="13.5" thickBot="1">
      <c r="A357" s="154"/>
      <c r="B357" s="28">
        <v>15</v>
      </c>
      <c r="C357" s="29"/>
      <c r="D357" s="30"/>
      <c r="E357" s="30"/>
      <c r="F357" s="31"/>
      <c r="G357" s="32"/>
      <c r="H357" s="42" t="str">
        <f t="shared" si="25"/>
        <v/>
      </c>
    </row>
    <row r="358" spans="1:8" s="4" customFormat="1" ht="13.5" thickBot="1">
      <c r="A358" s="154"/>
      <c r="B358" s="28">
        <v>16</v>
      </c>
      <c r="C358" s="29"/>
      <c r="D358" s="30"/>
      <c r="E358" s="30"/>
      <c r="F358" s="31"/>
      <c r="G358" s="32"/>
      <c r="H358" s="42" t="str">
        <f t="shared" si="25"/>
        <v/>
      </c>
    </row>
    <row r="359" spans="1:8" s="4" customFormat="1" ht="13.5" thickBot="1">
      <c r="A359" s="154"/>
      <c r="B359" s="28">
        <v>17</v>
      </c>
      <c r="C359" s="29"/>
      <c r="D359" s="30"/>
      <c r="E359" s="30"/>
      <c r="F359" s="31"/>
      <c r="G359" s="32"/>
      <c r="H359" s="42" t="str">
        <f t="shared" si="25"/>
        <v/>
      </c>
    </row>
    <row r="360" spans="1:8" s="4" customFormat="1" ht="13.5" thickBot="1">
      <c r="A360" s="154"/>
      <c r="B360" s="28">
        <v>18</v>
      </c>
      <c r="C360" s="29"/>
      <c r="D360" s="30"/>
      <c r="E360" s="30"/>
      <c r="F360" s="31"/>
      <c r="G360" s="32"/>
      <c r="H360" s="42" t="str">
        <f t="shared" si="25"/>
        <v/>
      </c>
    </row>
    <row r="361" spans="1:8" s="4" customFormat="1" ht="13.5" thickBot="1">
      <c r="A361" s="154"/>
      <c r="B361" s="28">
        <v>19</v>
      </c>
      <c r="C361" s="29"/>
      <c r="D361" s="30"/>
      <c r="E361" s="30"/>
      <c r="F361" s="31"/>
      <c r="G361" s="32"/>
      <c r="H361" s="42" t="str">
        <f t="shared" si="25"/>
        <v/>
      </c>
    </row>
    <row r="362" spans="1:8" s="4" customFormat="1" ht="13.5" thickBot="1">
      <c r="A362" s="155"/>
      <c r="B362" s="36">
        <v>20</v>
      </c>
      <c r="C362" s="37"/>
      <c r="D362" s="38"/>
      <c r="E362" s="38"/>
      <c r="F362" s="39"/>
      <c r="G362" s="40"/>
      <c r="H362" s="42" t="str">
        <f t="shared" si="25"/>
        <v/>
      </c>
    </row>
    <row r="363" spans="1:8" s="4" customFormat="1" ht="13.5" thickBot="1">
      <c r="A363" s="45"/>
      <c r="B363" s="18">
        <v>1</v>
      </c>
      <c r="C363" s="19"/>
      <c r="D363" s="20"/>
      <c r="E363" s="20"/>
      <c r="F363" s="21"/>
      <c r="G363" s="22"/>
      <c r="H363" s="42" t="str">
        <f t="shared" si="25"/>
        <v/>
      </c>
    </row>
    <row r="364" spans="1:8" s="4" customFormat="1" ht="13.5" thickBot="1">
      <c r="A364" s="27" t="s">
        <v>12</v>
      </c>
      <c r="B364" s="28">
        <v>2</v>
      </c>
      <c r="C364" s="29"/>
      <c r="D364" s="30"/>
      <c r="E364" s="30"/>
      <c r="F364" s="31"/>
      <c r="G364" s="32"/>
      <c r="H364" s="42" t="str">
        <f t="shared" si="25"/>
        <v/>
      </c>
    </row>
    <row r="365" spans="1:8" s="4" customFormat="1" ht="13.5" thickBot="1">
      <c r="A365" s="153"/>
      <c r="B365" s="28">
        <v>3</v>
      </c>
      <c r="C365" s="29"/>
      <c r="D365" s="30"/>
      <c r="E365" s="30"/>
      <c r="F365" s="31"/>
      <c r="G365" s="32"/>
      <c r="H365" s="42" t="str">
        <f t="shared" si="25"/>
        <v/>
      </c>
    </row>
    <row r="366" spans="1:8" s="4" customFormat="1" ht="13.5" thickBot="1">
      <c r="A366" s="154"/>
      <c r="B366" s="28">
        <v>4</v>
      </c>
      <c r="C366" s="29"/>
      <c r="D366" s="30"/>
      <c r="E366" s="30"/>
      <c r="F366" s="31"/>
      <c r="G366" s="32"/>
      <c r="H366" s="42" t="str">
        <f t="shared" si="25"/>
        <v/>
      </c>
    </row>
    <row r="367" spans="1:8" s="4" customFormat="1" ht="13.5" thickBot="1">
      <c r="A367" s="154"/>
      <c r="B367" s="28">
        <v>5</v>
      </c>
      <c r="C367" s="29"/>
      <c r="D367" s="30"/>
      <c r="E367" s="30"/>
      <c r="F367" s="31"/>
      <c r="G367" s="32"/>
      <c r="H367" s="42" t="str">
        <f t="shared" si="25"/>
        <v/>
      </c>
    </row>
    <row r="368" spans="1:8" s="4" customFormat="1" ht="13.5" thickBot="1">
      <c r="A368" s="154"/>
      <c r="B368" s="28">
        <v>6</v>
      </c>
      <c r="C368" s="29"/>
      <c r="D368" s="30"/>
      <c r="E368" s="30"/>
      <c r="F368" s="31"/>
      <c r="G368" s="32"/>
      <c r="H368" s="42" t="str">
        <f t="shared" si="25"/>
        <v/>
      </c>
    </row>
    <row r="369" spans="1:8" s="4" customFormat="1" ht="13.5" thickBot="1">
      <c r="A369" s="154"/>
      <c r="B369" s="28">
        <v>7</v>
      </c>
      <c r="C369" s="29"/>
      <c r="D369" s="30"/>
      <c r="E369" s="30"/>
      <c r="F369" s="31"/>
      <c r="G369" s="32"/>
      <c r="H369" s="42" t="str">
        <f t="shared" si="25"/>
        <v/>
      </c>
    </row>
    <row r="370" spans="1:8" s="4" customFormat="1" ht="13.5" thickBot="1">
      <c r="A370" s="154"/>
      <c r="B370" s="28">
        <v>8</v>
      </c>
      <c r="C370" s="29"/>
      <c r="D370" s="30"/>
      <c r="E370" s="30"/>
      <c r="F370" s="31"/>
      <c r="G370" s="32"/>
      <c r="H370" s="42" t="str">
        <f t="shared" si="25"/>
        <v/>
      </c>
    </row>
    <row r="371" spans="1:8" s="4" customFormat="1" ht="13.5" thickBot="1">
      <c r="A371" s="154"/>
      <c r="B371" s="28">
        <v>9</v>
      </c>
      <c r="C371" s="29"/>
      <c r="D371" s="30"/>
      <c r="E371" s="30"/>
      <c r="F371" s="31"/>
      <c r="G371" s="32"/>
      <c r="H371" s="42" t="str">
        <f t="shared" si="25"/>
        <v/>
      </c>
    </row>
    <row r="372" spans="1:8" s="4" customFormat="1" ht="13.5" thickBot="1">
      <c r="A372" s="154"/>
      <c r="B372" s="28">
        <v>10</v>
      </c>
      <c r="C372" s="29"/>
      <c r="D372" s="30"/>
      <c r="E372" s="30"/>
      <c r="F372" s="31"/>
      <c r="G372" s="32"/>
      <c r="H372" s="42" t="str">
        <f t="shared" si="25"/>
        <v/>
      </c>
    </row>
    <row r="373" spans="1:8" s="4" customFormat="1" ht="13.5" thickBot="1">
      <c r="A373" s="154"/>
      <c r="B373" s="28">
        <v>11</v>
      </c>
      <c r="C373" s="29"/>
      <c r="D373" s="30"/>
      <c r="E373" s="30"/>
      <c r="F373" s="31"/>
      <c r="G373" s="32"/>
      <c r="H373" s="42" t="str">
        <f t="shared" si="25"/>
        <v/>
      </c>
    </row>
    <row r="374" spans="1:8" s="4" customFormat="1" ht="13.5" thickBot="1">
      <c r="A374" s="154"/>
      <c r="B374" s="28">
        <v>12</v>
      </c>
      <c r="C374" s="29"/>
      <c r="D374" s="30"/>
      <c r="E374" s="30"/>
      <c r="F374" s="31"/>
      <c r="G374" s="32"/>
      <c r="H374" s="42" t="str">
        <f t="shared" si="25"/>
        <v/>
      </c>
    </row>
    <row r="375" spans="1:8" s="4" customFormat="1" ht="13.5" thickBot="1">
      <c r="A375" s="154"/>
      <c r="B375" s="28">
        <v>13</v>
      </c>
      <c r="C375" s="29"/>
      <c r="D375" s="30"/>
      <c r="E375" s="30"/>
      <c r="F375" s="31"/>
      <c r="G375" s="32"/>
      <c r="H375" s="42" t="str">
        <f t="shared" si="25"/>
        <v/>
      </c>
    </row>
    <row r="376" spans="1:8" s="4" customFormat="1" ht="13.5" thickBot="1">
      <c r="A376" s="154"/>
      <c r="B376" s="28">
        <v>14</v>
      </c>
      <c r="C376" s="29"/>
      <c r="D376" s="30"/>
      <c r="E376" s="30"/>
      <c r="F376" s="31"/>
      <c r="G376" s="32"/>
      <c r="H376" s="42" t="str">
        <f t="shared" si="25"/>
        <v/>
      </c>
    </row>
    <row r="377" spans="1:8" s="4" customFormat="1" ht="13.5" thickBot="1">
      <c r="A377" s="154"/>
      <c r="B377" s="28">
        <v>15</v>
      </c>
      <c r="C377" s="29"/>
      <c r="D377" s="30"/>
      <c r="E377" s="30"/>
      <c r="F377" s="31"/>
      <c r="G377" s="32"/>
      <c r="H377" s="42" t="str">
        <f t="shared" si="25"/>
        <v/>
      </c>
    </row>
    <row r="378" spans="1:8" s="4" customFormat="1" ht="13.5" thickBot="1">
      <c r="A378" s="154"/>
      <c r="B378" s="28">
        <v>16</v>
      </c>
      <c r="C378" s="29"/>
      <c r="D378" s="30"/>
      <c r="E378" s="30"/>
      <c r="F378" s="31"/>
      <c r="G378" s="32"/>
      <c r="H378" s="42" t="str">
        <f t="shared" si="25"/>
        <v/>
      </c>
    </row>
    <row r="379" spans="1:8" s="4" customFormat="1" ht="13.5" thickBot="1">
      <c r="A379" s="154"/>
      <c r="B379" s="28">
        <v>17</v>
      </c>
      <c r="C379" s="29"/>
      <c r="D379" s="30"/>
      <c r="E379" s="30"/>
      <c r="F379" s="31"/>
      <c r="G379" s="32"/>
      <c r="H379" s="42" t="str">
        <f t="shared" si="25"/>
        <v/>
      </c>
    </row>
    <row r="380" spans="1:8" s="4" customFormat="1" ht="13.5" thickBot="1">
      <c r="A380" s="154"/>
      <c r="B380" s="28">
        <v>18</v>
      </c>
      <c r="C380" s="29"/>
      <c r="D380" s="30"/>
      <c r="E380" s="30"/>
      <c r="F380" s="31"/>
      <c r="G380" s="32"/>
      <c r="H380" s="42" t="str">
        <f t="shared" si="25"/>
        <v/>
      </c>
    </row>
    <row r="381" spans="1:8" s="4" customFormat="1" ht="13.5" thickBot="1">
      <c r="A381" s="154"/>
      <c r="B381" s="28">
        <v>19</v>
      </c>
      <c r="C381" s="29"/>
      <c r="D381" s="30"/>
      <c r="E381" s="30"/>
      <c r="F381" s="31"/>
      <c r="G381" s="32"/>
      <c r="H381" s="42" t="str">
        <f t="shared" si="25"/>
        <v/>
      </c>
    </row>
    <row r="382" spans="1:8" s="4" customFormat="1" ht="13.5" thickBot="1">
      <c r="A382" s="155"/>
      <c r="B382" s="36">
        <v>20</v>
      </c>
      <c r="C382" s="37"/>
      <c r="D382" s="38"/>
      <c r="E382" s="38"/>
      <c r="F382" s="39"/>
      <c r="G382" s="40"/>
      <c r="H382" s="42" t="str">
        <f t="shared" si="25"/>
        <v/>
      </c>
    </row>
    <row r="383" spans="1:8" s="4" customFormat="1" ht="13.5" thickBot="1">
      <c r="A383" s="45"/>
      <c r="B383" s="18">
        <v>1</v>
      </c>
      <c r="C383" s="19"/>
      <c r="D383" s="20"/>
      <c r="E383" s="20"/>
      <c r="F383" s="21"/>
      <c r="G383" s="22"/>
      <c r="H383" s="42" t="str">
        <f t="shared" si="25"/>
        <v/>
      </c>
    </row>
    <row r="384" spans="1:8" s="4" customFormat="1" ht="13.5" thickBot="1">
      <c r="A384" s="27" t="s">
        <v>12</v>
      </c>
      <c r="B384" s="28">
        <v>2</v>
      </c>
      <c r="C384" s="29"/>
      <c r="D384" s="30"/>
      <c r="E384" s="30"/>
      <c r="F384" s="31"/>
      <c r="G384" s="32"/>
      <c r="H384" s="42" t="str">
        <f t="shared" si="25"/>
        <v/>
      </c>
    </row>
    <row r="385" spans="1:8" s="4" customFormat="1" ht="13.5" thickBot="1">
      <c r="A385" s="153"/>
      <c r="B385" s="28">
        <v>3</v>
      </c>
      <c r="C385" s="29"/>
      <c r="D385" s="30"/>
      <c r="E385" s="30"/>
      <c r="F385" s="31"/>
      <c r="G385" s="32"/>
      <c r="H385" s="42" t="str">
        <f t="shared" si="25"/>
        <v/>
      </c>
    </row>
    <row r="386" spans="1:8" s="4" customFormat="1" ht="13.5" thickBot="1">
      <c r="A386" s="154"/>
      <c r="B386" s="28">
        <v>4</v>
      </c>
      <c r="C386" s="29"/>
      <c r="D386" s="30"/>
      <c r="E386" s="30"/>
      <c r="F386" s="31"/>
      <c r="G386" s="32"/>
      <c r="H386" s="42" t="str">
        <f t="shared" si="25"/>
        <v/>
      </c>
    </row>
    <row r="387" spans="1:8" s="4" customFormat="1" ht="13.5" thickBot="1">
      <c r="A387" s="154"/>
      <c r="B387" s="28">
        <v>5</v>
      </c>
      <c r="C387" s="29"/>
      <c r="D387" s="30"/>
      <c r="E387" s="30"/>
      <c r="F387" s="31"/>
      <c r="G387" s="32"/>
      <c r="H387" s="42" t="str">
        <f t="shared" ref="H387:H450" si="26">IF(COUNTA($C387:$G387)&lt;COUNTA($C$2:$G$2),"",IF(COUNTIF($C387:$G387,"no")&gt;0,"No","Yes"))</f>
        <v/>
      </c>
    </row>
    <row r="388" spans="1:8" s="4" customFormat="1" ht="13.5" thickBot="1">
      <c r="A388" s="154"/>
      <c r="B388" s="28">
        <v>6</v>
      </c>
      <c r="C388" s="29"/>
      <c r="D388" s="30"/>
      <c r="E388" s="30"/>
      <c r="F388" s="31"/>
      <c r="G388" s="32"/>
      <c r="H388" s="42" t="str">
        <f t="shared" si="26"/>
        <v/>
      </c>
    </row>
    <row r="389" spans="1:8" s="4" customFormat="1" ht="13.5" thickBot="1">
      <c r="A389" s="154"/>
      <c r="B389" s="28">
        <v>7</v>
      </c>
      <c r="C389" s="29"/>
      <c r="D389" s="30"/>
      <c r="E389" s="30"/>
      <c r="F389" s="31"/>
      <c r="G389" s="32"/>
      <c r="H389" s="42" t="str">
        <f t="shared" si="26"/>
        <v/>
      </c>
    </row>
    <row r="390" spans="1:8" s="4" customFormat="1" ht="13.5" thickBot="1">
      <c r="A390" s="154"/>
      <c r="B390" s="28">
        <v>8</v>
      </c>
      <c r="C390" s="29"/>
      <c r="D390" s="30"/>
      <c r="E390" s="30"/>
      <c r="F390" s="31"/>
      <c r="G390" s="32"/>
      <c r="H390" s="42" t="str">
        <f t="shared" si="26"/>
        <v/>
      </c>
    </row>
    <row r="391" spans="1:8" s="4" customFormat="1" ht="13.5" thickBot="1">
      <c r="A391" s="154"/>
      <c r="B391" s="28">
        <v>9</v>
      </c>
      <c r="C391" s="29"/>
      <c r="D391" s="30"/>
      <c r="E391" s="30"/>
      <c r="F391" s="31"/>
      <c r="G391" s="32"/>
      <c r="H391" s="42" t="str">
        <f t="shared" si="26"/>
        <v/>
      </c>
    </row>
    <row r="392" spans="1:8" s="4" customFormat="1" ht="13.5" thickBot="1">
      <c r="A392" s="154"/>
      <c r="B392" s="28">
        <v>10</v>
      </c>
      <c r="C392" s="29"/>
      <c r="D392" s="30"/>
      <c r="E392" s="30"/>
      <c r="F392" s="31"/>
      <c r="G392" s="32"/>
      <c r="H392" s="42" t="str">
        <f t="shared" si="26"/>
        <v/>
      </c>
    </row>
    <row r="393" spans="1:8" s="4" customFormat="1" ht="13.5" thickBot="1">
      <c r="A393" s="154"/>
      <c r="B393" s="28">
        <v>11</v>
      </c>
      <c r="C393" s="29"/>
      <c r="D393" s="30"/>
      <c r="E393" s="30"/>
      <c r="F393" s="31"/>
      <c r="G393" s="32"/>
      <c r="H393" s="42" t="str">
        <f t="shared" si="26"/>
        <v/>
      </c>
    </row>
    <row r="394" spans="1:8" s="4" customFormat="1" ht="13.5" thickBot="1">
      <c r="A394" s="154"/>
      <c r="B394" s="28">
        <v>12</v>
      </c>
      <c r="C394" s="29"/>
      <c r="D394" s="30"/>
      <c r="E394" s="30"/>
      <c r="F394" s="31"/>
      <c r="G394" s="32"/>
      <c r="H394" s="42" t="str">
        <f t="shared" si="26"/>
        <v/>
      </c>
    </row>
    <row r="395" spans="1:8" s="4" customFormat="1" ht="13.5" thickBot="1">
      <c r="A395" s="154"/>
      <c r="B395" s="28">
        <v>13</v>
      </c>
      <c r="C395" s="29"/>
      <c r="D395" s="30"/>
      <c r="E395" s="30"/>
      <c r="F395" s="31"/>
      <c r="G395" s="32"/>
      <c r="H395" s="42" t="str">
        <f t="shared" si="26"/>
        <v/>
      </c>
    </row>
    <row r="396" spans="1:8" s="4" customFormat="1" ht="13.5" thickBot="1">
      <c r="A396" s="154"/>
      <c r="B396" s="28">
        <v>14</v>
      </c>
      <c r="C396" s="29"/>
      <c r="D396" s="30"/>
      <c r="E396" s="30"/>
      <c r="F396" s="31"/>
      <c r="G396" s="32"/>
      <c r="H396" s="42" t="str">
        <f t="shared" si="26"/>
        <v/>
      </c>
    </row>
    <row r="397" spans="1:8" s="4" customFormat="1" ht="13.5" thickBot="1">
      <c r="A397" s="154"/>
      <c r="B397" s="28">
        <v>15</v>
      </c>
      <c r="C397" s="29"/>
      <c r="D397" s="30"/>
      <c r="E397" s="30"/>
      <c r="F397" s="31"/>
      <c r="G397" s="32"/>
      <c r="H397" s="42" t="str">
        <f t="shared" si="26"/>
        <v/>
      </c>
    </row>
    <row r="398" spans="1:8" s="4" customFormat="1" ht="13.5" thickBot="1">
      <c r="A398" s="154"/>
      <c r="B398" s="28">
        <v>16</v>
      </c>
      <c r="C398" s="29"/>
      <c r="D398" s="30"/>
      <c r="E398" s="30"/>
      <c r="F398" s="31"/>
      <c r="G398" s="32"/>
      <c r="H398" s="42" t="str">
        <f t="shared" si="26"/>
        <v/>
      </c>
    </row>
    <row r="399" spans="1:8" s="4" customFormat="1" ht="13.5" thickBot="1">
      <c r="A399" s="154"/>
      <c r="B399" s="28">
        <v>17</v>
      </c>
      <c r="C399" s="29"/>
      <c r="D399" s="30"/>
      <c r="E399" s="30"/>
      <c r="F399" s="31"/>
      <c r="G399" s="32"/>
      <c r="H399" s="42" t="str">
        <f t="shared" si="26"/>
        <v/>
      </c>
    </row>
    <row r="400" spans="1:8" s="4" customFormat="1" ht="13.5" thickBot="1">
      <c r="A400" s="154"/>
      <c r="B400" s="28">
        <v>18</v>
      </c>
      <c r="C400" s="29"/>
      <c r="D400" s="30"/>
      <c r="E400" s="30"/>
      <c r="F400" s="31"/>
      <c r="G400" s="32"/>
      <c r="H400" s="42" t="str">
        <f t="shared" si="26"/>
        <v/>
      </c>
    </row>
    <row r="401" spans="1:8" s="4" customFormat="1" ht="13.5" thickBot="1">
      <c r="A401" s="154"/>
      <c r="B401" s="28">
        <v>19</v>
      </c>
      <c r="C401" s="29"/>
      <c r="D401" s="30"/>
      <c r="E401" s="30"/>
      <c r="F401" s="31"/>
      <c r="G401" s="32"/>
      <c r="H401" s="42" t="str">
        <f t="shared" si="26"/>
        <v/>
      </c>
    </row>
    <row r="402" spans="1:8" s="4" customFormat="1" ht="13.5" thickBot="1">
      <c r="A402" s="155"/>
      <c r="B402" s="36">
        <v>20</v>
      </c>
      <c r="C402" s="37"/>
      <c r="D402" s="38"/>
      <c r="E402" s="38"/>
      <c r="F402" s="39"/>
      <c r="G402" s="40"/>
      <c r="H402" s="42" t="str">
        <f t="shared" si="26"/>
        <v/>
      </c>
    </row>
    <row r="403" spans="1:8" s="4" customFormat="1" ht="13.5" thickBot="1">
      <c r="A403" s="45"/>
      <c r="B403" s="18">
        <v>1</v>
      </c>
      <c r="C403" s="19"/>
      <c r="D403" s="20"/>
      <c r="E403" s="20"/>
      <c r="F403" s="21"/>
      <c r="G403" s="22"/>
      <c r="H403" s="42" t="str">
        <f t="shared" si="26"/>
        <v/>
      </c>
    </row>
    <row r="404" spans="1:8" s="4" customFormat="1" ht="13.5" thickBot="1">
      <c r="A404" s="27" t="s">
        <v>12</v>
      </c>
      <c r="B404" s="28">
        <v>2</v>
      </c>
      <c r="C404" s="29"/>
      <c r="D404" s="30"/>
      <c r="E404" s="30"/>
      <c r="F404" s="31"/>
      <c r="G404" s="32"/>
      <c r="H404" s="42" t="str">
        <f t="shared" si="26"/>
        <v/>
      </c>
    </row>
    <row r="405" spans="1:8" s="4" customFormat="1" ht="13.5" thickBot="1">
      <c r="A405" s="153"/>
      <c r="B405" s="28">
        <v>3</v>
      </c>
      <c r="C405" s="29"/>
      <c r="D405" s="30"/>
      <c r="E405" s="30"/>
      <c r="F405" s="31"/>
      <c r="G405" s="32"/>
      <c r="H405" s="42" t="str">
        <f t="shared" si="26"/>
        <v/>
      </c>
    </row>
    <row r="406" spans="1:8" s="4" customFormat="1" ht="13.5" thickBot="1">
      <c r="A406" s="154"/>
      <c r="B406" s="28">
        <v>4</v>
      </c>
      <c r="C406" s="29"/>
      <c r="D406" s="30"/>
      <c r="E406" s="30"/>
      <c r="F406" s="31"/>
      <c r="G406" s="32"/>
      <c r="H406" s="42" t="str">
        <f t="shared" si="26"/>
        <v/>
      </c>
    </row>
    <row r="407" spans="1:8" s="4" customFormat="1" ht="13.5" thickBot="1">
      <c r="A407" s="154"/>
      <c r="B407" s="28">
        <v>5</v>
      </c>
      <c r="C407" s="29"/>
      <c r="D407" s="30"/>
      <c r="E407" s="30"/>
      <c r="F407" s="31"/>
      <c r="G407" s="32"/>
      <c r="H407" s="42" t="str">
        <f t="shared" si="26"/>
        <v/>
      </c>
    </row>
    <row r="408" spans="1:8" s="4" customFormat="1" ht="13.5" thickBot="1">
      <c r="A408" s="154"/>
      <c r="B408" s="28">
        <v>6</v>
      </c>
      <c r="C408" s="29"/>
      <c r="D408" s="30"/>
      <c r="E408" s="30"/>
      <c r="F408" s="31"/>
      <c r="G408" s="32"/>
      <c r="H408" s="42" t="str">
        <f t="shared" si="26"/>
        <v/>
      </c>
    </row>
    <row r="409" spans="1:8" s="4" customFormat="1" ht="13.5" thickBot="1">
      <c r="A409" s="154"/>
      <c r="B409" s="28">
        <v>7</v>
      </c>
      <c r="C409" s="29"/>
      <c r="D409" s="30"/>
      <c r="E409" s="30"/>
      <c r="F409" s="31"/>
      <c r="G409" s="32"/>
      <c r="H409" s="42" t="str">
        <f t="shared" si="26"/>
        <v/>
      </c>
    </row>
    <row r="410" spans="1:8" s="4" customFormat="1" ht="13.5" thickBot="1">
      <c r="A410" s="154"/>
      <c r="B410" s="28">
        <v>8</v>
      </c>
      <c r="C410" s="29"/>
      <c r="D410" s="30"/>
      <c r="E410" s="30"/>
      <c r="F410" s="31"/>
      <c r="G410" s="32"/>
      <c r="H410" s="42" t="str">
        <f t="shared" si="26"/>
        <v/>
      </c>
    </row>
    <row r="411" spans="1:8" s="4" customFormat="1" ht="13.5" thickBot="1">
      <c r="A411" s="154"/>
      <c r="B411" s="28">
        <v>9</v>
      </c>
      <c r="C411" s="29"/>
      <c r="D411" s="30"/>
      <c r="E411" s="30"/>
      <c r="F411" s="31"/>
      <c r="G411" s="32"/>
      <c r="H411" s="42" t="str">
        <f t="shared" si="26"/>
        <v/>
      </c>
    </row>
    <row r="412" spans="1:8" s="4" customFormat="1" ht="13.5" thickBot="1">
      <c r="A412" s="154"/>
      <c r="B412" s="28">
        <v>10</v>
      </c>
      <c r="C412" s="29"/>
      <c r="D412" s="30"/>
      <c r="E412" s="30"/>
      <c r="F412" s="31"/>
      <c r="G412" s="32"/>
      <c r="H412" s="42" t="str">
        <f t="shared" si="26"/>
        <v/>
      </c>
    </row>
    <row r="413" spans="1:8" s="4" customFormat="1" ht="13.5" thickBot="1">
      <c r="A413" s="154"/>
      <c r="B413" s="28">
        <v>11</v>
      </c>
      <c r="C413" s="29"/>
      <c r="D413" s="30"/>
      <c r="E413" s="30"/>
      <c r="F413" s="31"/>
      <c r="G413" s="32"/>
      <c r="H413" s="42" t="str">
        <f t="shared" si="26"/>
        <v/>
      </c>
    </row>
    <row r="414" spans="1:8" s="4" customFormat="1" ht="13.5" thickBot="1">
      <c r="A414" s="154"/>
      <c r="B414" s="28">
        <v>12</v>
      </c>
      <c r="C414" s="29"/>
      <c r="D414" s="30"/>
      <c r="E414" s="30"/>
      <c r="F414" s="31"/>
      <c r="G414" s="32"/>
      <c r="H414" s="42" t="str">
        <f t="shared" si="26"/>
        <v/>
      </c>
    </row>
    <row r="415" spans="1:8" s="4" customFormat="1" ht="13.5" thickBot="1">
      <c r="A415" s="154"/>
      <c r="B415" s="28">
        <v>13</v>
      </c>
      <c r="C415" s="29"/>
      <c r="D415" s="30"/>
      <c r="E415" s="30"/>
      <c r="F415" s="31"/>
      <c r="G415" s="32"/>
      <c r="H415" s="42" t="str">
        <f t="shared" si="26"/>
        <v/>
      </c>
    </row>
    <row r="416" spans="1:8" s="4" customFormat="1" ht="13.5" thickBot="1">
      <c r="A416" s="154"/>
      <c r="B416" s="28">
        <v>14</v>
      </c>
      <c r="C416" s="29"/>
      <c r="D416" s="30"/>
      <c r="E416" s="30"/>
      <c r="F416" s="31"/>
      <c r="G416" s="32"/>
      <c r="H416" s="42" t="str">
        <f t="shared" si="26"/>
        <v/>
      </c>
    </row>
    <row r="417" spans="1:8" s="4" customFormat="1" ht="13.5" thickBot="1">
      <c r="A417" s="154"/>
      <c r="B417" s="28">
        <v>15</v>
      </c>
      <c r="C417" s="29"/>
      <c r="D417" s="30"/>
      <c r="E417" s="30"/>
      <c r="F417" s="31"/>
      <c r="G417" s="32"/>
      <c r="H417" s="42" t="str">
        <f t="shared" si="26"/>
        <v/>
      </c>
    </row>
    <row r="418" spans="1:8" s="4" customFormat="1" ht="13.5" thickBot="1">
      <c r="A418" s="154"/>
      <c r="B418" s="28">
        <v>16</v>
      </c>
      <c r="C418" s="29"/>
      <c r="D418" s="30"/>
      <c r="E418" s="30"/>
      <c r="F418" s="31"/>
      <c r="G418" s="32"/>
      <c r="H418" s="42" t="str">
        <f t="shared" si="26"/>
        <v/>
      </c>
    </row>
    <row r="419" spans="1:8" s="4" customFormat="1" ht="13.5" thickBot="1">
      <c r="A419" s="154"/>
      <c r="B419" s="28">
        <v>17</v>
      </c>
      <c r="C419" s="29"/>
      <c r="D419" s="30"/>
      <c r="E419" s="30"/>
      <c r="F419" s="31"/>
      <c r="G419" s="32"/>
      <c r="H419" s="42" t="str">
        <f t="shared" si="26"/>
        <v/>
      </c>
    </row>
    <row r="420" spans="1:8" s="4" customFormat="1" ht="13.5" thickBot="1">
      <c r="A420" s="154"/>
      <c r="B420" s="28">
        <v>18</v>
      </c>
      <c r="C420" s="29"/>
      <c r="D420" s="30"/>
      <c r="E420" s="30"/>
      <c r="F420" s="31"/>
      <c r="G420" s="32"/>
      <c r="H420" s="42" t="str">
        <f t="shared" si="26"/>
        <v/>
      </c>
    </row>
    <row r="421" spans="1:8" s="4" customFormat="1" ht="13.5" thickBot="1">
      <c r="A421" s="154"/>
      <c r="B421" s="28">
        <v>19</v>
      </c>
      <c r="C421" s="29"/>
      <c r="D421" s="30"/>
      <c r="E421" s="30"/>
      <c r="F421" s="31"/>
      <c r="G421" s="32"/>
      <c r="H421" s="42" t="str">
        <f t="shared" si="26"/>
        <v/>
      </c>
    </row>
    <row r="422" spans="1:8" s="4" customFormat="1" ht="13.5" thickBot="1">
      <c r="A422" s="155"/>
      <c r="B422" s="36">
        <v>20</v>
      </c>
      <c r="C422" s="37"/>
      <c r="D422" s="38"/>
      <c r="E422" s="38"/>
      <c r="F422" s="39"/>
      <c r="G422" s="40"/>
      <c r="H422" s="42" t="str">
        <f t="shared" si="26"/>
        <v/>
      </c>
    </row>
    <row r="423" spans="1:8" s="4" customFormat="1" ht="13.5" thickBot="1">
      <c r="A423" s="45"/>
      <c r="B423" s="18">
        <v>1</v>
      </c>
      <c r="C423" s="19"/>
      <c r="D423" s="20"/>
      <c r="E423" s="20"/>
      <c r="F423" s="21"/>
      <c r="G423" s="22"/>
      <c r="H423" s="42" t="str">
        <f t="shared" si="26"/>
        <v/>
      </c>
    </row>
    <row r="424" spans="1:8" s="4" customFormat="1" ht="13.5" thickBot="1">
      <c r="A424" s="27" t="s">
        <v>12</v>
      </c>
      <c r="B424" s="28">
        <v>2</v>
      </c>
      <c r="C424" s="29"/>
      <c r="D424" s="30"/>
      <c r="E424" s="30"/>
      <c r="F424" s="31"/>
      <c r="G424" s="32"/>
      <c r="H424" s="42" t="str">
        <f t="shared" si="26"/>
        <v/>
      </c>
    </row>
    <row r="425" spans="1:8" s="4" customFormat="1" ht="13.5" thickBot="1">
      <c r="A425" s="153"/>
      <c r="B425" s="28">
        <v>3</v>
      </c>
      <c r="C425" s="29"/>
      <c r="D425" s="30"/>
      <c r="E425" s="30"/>
      <c r="F425" s="31"/>
      <c r="G425" s="32"/>
      <c r="H425" s="42" t="str">
        <f t="shared" si="26"/>
        <v/>
      </c>
    </row>
    <row r="426" spans="1:8" s="4" customFormat="1" ht="13.5" thickBot="1">
      <c r="A426" s="154"/>
      <c r="B426" s="28">
        <v>4</v>
      </c>
      <c r="C426" s="29"/>
      <c r="D426" s="30"/>
      <c r="E426" s="30"/>
      <c r="F426" s="31"/>
      <c r="G426" s="32"/>
      <c r="H426" s="42" t="str">
        <f t="shared" si="26"/>
        <v/>
      </c>
    </row>
    <row r="427" spans="1:8" s="4" customFormat="1" ht="13.5" thickBot="1">
      <c r="A427" s="154"/>
      <c r="B427" s="28">
        <v>5</v>
      </c>
      <c r="C427" s="29"/>
      <c r="D427" s="30"/>
      <c r="E427" s="30"/>
      <c r="F427" s="31"/>
      <c r="G427" s="32"/>
      <c r="H427" s="42" t="str">
        <f t="shared" si="26"/>
        <v/>
      </c>
    </row>
    <row r="428" spans="1:8" s="4" customFormat="1" ht="13.5" thickBot="1">
      <c r="A428" s="154"/>
      <c r="B428" s="28">
        <v>6</v>
      </c>
      <c r="C428" s="29"/>
      <c r="D428" s="30"/>
      <c r="E428" s="30"/>
      <c r="F428" s="31"/>
      <c r="G428" s="32"/>
      <c r="H428" s="42" t="str">
        <f t="shared" si="26"/>
        <v/>
      </c>
    </row>
    <row r="429" spans="1:8" s="4" customFormat="1" ht="13.5" thickBot="1">
      <c r="A429" s="154"/>
      <c r="B429" s="28">
        <v>7</v>
      </c>
      <c r="C429" s="29"/>
      <c r="D429" s="30"/>
      <c r="E429" s="30"/>
      <c r="F429" s="31"/>
      <c r="G429" s="32"/>
      <c r="H429" s="42" t="str">
        <f t="shared" si="26"/>
        <v/>
      </c>
    </row>
    <row r="430" spans="1:8" s="4" customFormat="1" ht="13.5" thickBot="1">
      <c r="A430" s="154"/>
      <c r="B430" s="28">
        <v>8</v>
      </c>
      <c r="C430" s="29"/>
      <c r="D430" s="30"/>
      <c r="E430" s="30"/>
      <c r="F430" s="31"/>
      <c r="G430" s="32"/>
      <c r="H430" s="42" t="str">
        <f t="shared" si="26"/>
        <v/>
      </c>
    </row>
    <row r="431" spans="1:8" s="4" customFormat="1" ht="13.5" thickBot="1">
      <c r="A431" s="154"/>
      <c r="B431" s="28">
        <v>9</v>
      </c>
      <c r="C431" s="29"/>
      <c r="D431" s="30"/>
      <c r="E431" s="30"/>
      <c r="F431" s="31"/>
      <c r="G431" s="32"/>
      <c r="H431" s="42" t="str">
        <f t="shared" si="26"/>
        <v/>
      </c>
    </row>
    <row r="432" spans="1:8" s="4" customFormat="1" ht="13.5" thickBot="1">
      <c r="A432" s="154"/>
      <c r="B432" s="28">
        <v>10</v>
      </c>
      <c r="C432" s="29"/>
      <c r="D432" s="30"/>
      <c r="E432" s="30"/>
      <c r="F432" s="31"/>
      <c r="G432" s="32"/>
      <c r="H432" s="42" t="str">
        <f t="shared" si="26"/>
        <v/>
      </c>
    </row>
    <row r="433" spans="1:8" s="4" customFormat="1" ht="13.5" thickBot="1">
      <c r="A433" s="154"/>
      <c r="B433" s="28">
        <v>11</v>
      </c>
      <c r="C433" s="29"/>
      <c r="D433" s="30"/>
      <c r="E433" s="30"/>
      <c r="F433" s="31"/>
      <c r="G433" s="32"/>
      <c r="H433" s="42" t="str">
        <f t="shared" si="26"/>
        <v/>
      </c>
    </row>
    <row r="434" spans="1:8" s="4" customFormat="1" ht="13.5" thickBot="1">
      <c r="A434" s="154"/>
      <c r="B434" s="28">
        <v>12</v>
      </c>
      <c r="C434" s="29"/>
      <c r="D434" s="30"/>
      <c r="E434" s="30"/>
      <c r="F434" s="31"/>
      <c r="G434" s="32"/>
      <c r="H434" s="42" t="str">
        <f t="shared" si="26"/>
        <v/>
      </c>
    </row>
    <row r="435" spans="1:8" s="4" customFormat="1" ht="13.5" thickBot="1">
      <c r="A435" s="154"/>
      <c r="B435" s="28">
        <v>13</v>
      </c>
      <c r="C435" s="29"/>
      <c r="D435" s="30"/>
      <c r="E435" s="30"/>
      <c r="F435" s="31"/>
      <c r="G435" s="32"/>
      <c r="H435" s="42" t="str">
        <f t="shared" si="26"/>
        <v/>
      </c>
    </row>
    <row r="436" spans="1:8" s="4" customFormat="1" ht="13.5" thickBot="1">
      <c r="A436" s="154"/>
      <c r="B436" s="28">
        <v>14</v>
      </c>
      <c r="C436" s="29"/>
      <c r="D436" s="30"/>
      <c r="E436" s="30"/>
      <c r="F436" s="31"/>
      <c r="G436" s="32"/>
      <c r="H436" s="42" t="str">
        <f t="shared" si="26"/>
        <v/>
      </c>
    </row>
    <row r="437" spans="1:8" s="4" customFormat="1" ht="13.5" thickBot="1">
      <c r="A437" s="154"/>
      <c r="B437" s="28">
        <v>15</v>
      </c>
      <c r="C437" s="29"/>
      <c r="D437" s="30"/>
      <c r="E437" s="30"/>
      <c r="F437" s="31"/>
      <c r="G437" s="32"/>
      <c r="H437" s="42" t="str">
        <f t="shared" si="26"/>
        <v/>
      </c>
    </row>
    <row r="438" spans="1:8" s="4" customFormat="1" ht="13.5" thickBot="1">
      <c r="A438" s="154"/>
      <c r="B438" s="28">
        <v>16</v>
      </c>
      <c r="C438" s="29"/>
      <c r="D438" s="30"/>
      <c r="E438" s="30"/>
      <c r="F438" s="31"/>
      <c r="G438" s="32"/>
      <c r="H438" s="42" t="str">
        <f t="shared" si="26"/>
        <v/>
      </c>
    </row>
    <row r="439" spans="1:8" s="4" customFormat="1" ht="13.5" thickBot="1">
      <c r="A439" s="154"/>
      <c r="B439" s="28">
        <v>17</v>
      </c>
      <c r="C439" s="29"/>
      <c r="D439" s="30"/>
      <c r="E439" s="30"/>
      <c r="F439" s="31"/>
      <c r="G439" s="32"/>
      <c r="H439" s="42" t="str">
        <f t="shared" si="26"/>
        <v/>
      </c>
    </row>
    <row r="440" spans="1:8" s="4" customFormat="1" ht="13.5" thickBot="1">
      <c r="A440" s="154"/>
      <c r="B440" s="28">
        <v>18</v>
      </c>
      <c r="C440" s="29"/>
      <c r="D440" s="30"/>
      <c r="E440" s="30"/>
      <c r="F440" s="31"/>
      <c r="G440" s="32"/>
      <c r="H440" s="42" t="str">
        <f t="shared" si="26"/>
        <v/>
      </c>
    </row>
    <row r="441" spans="1:8" s="4" customFormat="1" ht="13.5" thickBot="1">
      <c r="A441" s="154"/>
      <c r="B441" s="28">
        <v>19</v>
      </c>
      <c r="C441" s="29"/>
      <c r="D441" s="30"/>
      <c r="E441" s="30"/>
      <c r="F441" s="31"/>
      <c r="G441" s="32"/>
      <c r="H441" s="42" t="str">
        <f t="shared" si="26"/>
        <v/>
      </c>
    </row>
    <row r="442" spans="1:8" s="4" customFormat="1" ht="13.5" thickBot="1">
      <c r="A442" s="155"/>
      <c r="B442" s="36">
        <v>20</v>
      </c>
      <c r="C442" s="37"/>
      <c r="D442" s="38"/>
      <c r="E442" s="38"/>
      <c r="F442" s="39"/>
      <c r="G442" s="40"/>
      <c r="H442" s="42" t="str">
        <f t="shared" si="26"/>
        <v/>
      </c>
    </row>
    <row r="443" spans="1:8" s="4" customFormat="1" ht="13.5" thickBot="1">
      <c r="A443" s="45"/>
      <c r="B443" s="18">
        <v>1</v>
      </c>
      <c r="C443" s="19"/>
      <c r="D443" s="20"/>
      <c r="E443" s="20"/>
      <c r="F443" s="21"/>
      <c r="G443" s="22"/>
      <c r="H443" s="42" t="str">
        <f t="shared" si="26"/>
        <v/>
      </c>
    </row>
    <row r="444" spans="1:8" s="4" customFormat="1" ht="13.5" thickBot="1">
      <c r="A444" s="27" t="s">
        <v>12</v>
      </c>
      <c r="B444" s="28">
        <v>2</v>
      </c>
      <c r="C444" s="29"/>
      <c r="D444" s="30"/>
      <c r="E444" s="30"/>
      <c r="F444" s="31"/>
      <c r="G444" s="32"/>
      <c r="H444" s="42" t="str">
        <f t="shared" si="26"/>
        <v/>
      </c>
    </row>
    <row r="445" spans="1:8" s="4" customFormat="1" ht="13.5" thickBot="1">
      <c r="A445" s="153"/>
      <c r="B445" s="28">
        <v>3</v>
      </c>
      <c r="C445" s="29"/>
      <c r="D445" s="30"/>
      <c r="E445" s="30"/>
      <c r="F445" s="31"/>
      <c r="G445" s="32"/>
      <c r="H445" s="42" t="str">
        <f t="shared" si="26"/>
        <v/>
      </c>
    </row>
    <row r="446" spans="1:8" s="4" customFormat="1" ht="13.5" thickBot="1">
      <c r="A446" s="154"/>
      <c r="B446" s="28">
        <v>4</v>
      </c>
      <c r="C446" s="29"/>
      <c r="D446" s="30"/>
      <c r="E446" s="30"/>
      <c r="F446" s="31"/>
      <c r="G446" s="32"/>
      <c r="H446" s="42" t="str">
        <f t="shared" si="26"/>
        <v/>
      </c>
    </row>
    <row r="447" spans="1:8" s="4" customFormat="1" ht="13.5" thickBot="1">
      <c r="A447" s="154"/>
      <c r="B447" s="28">
        <v>5</v>
      </c>
      <c r="C447" s="29"/>
      <c r="D447" s="30"/>
      <c r="E447" s="30"/>
      <c r="F447" s="31"/>
      <c r="G447" s="32"/>
      <c r="H447" s="42" t="str">
        <f t="shared" si="26"/>
        <v/>
      </c>
    </row>
    <row r="448" spans="1:8" s="4" customFormat="1" ht="13.5" thickBot="1">
      <c r="A448" s="154"/>
      <c r="B448" s="28">
        <v>6</v>
      </c>
      <c r="C448" s="29"/>
      <c r="D448" s="30"/>
      <c r="E448" s="30"/>
      <c r="F448" s="31"/>
      <c r="G448" s="32"/>
      <c r="H448" s="42" t="str">
        <f t="shared" si="26"/>
        <v/>
      </c>
    </row>
    <row r="449" spans="1:8" s="4" customFormat="1" ht="13.5" thickBot="1">
      <c r="A449" s="154"/>
      <c r="B449" s="28">
        <v>7</v>
      </c>
      <c r="C449" s="29"/>
      <c r="D449" s="30"/>
      <c r="E449" s="30"/>
      <c r="F449" s="31"/>
      <c r="G449" s="32"/>
      <c r="H449" s="42" t="str">
        <f t="shared" si="26"/>
        <v/>
      </c>
    </row>
    <row r="450" spans="1:8" s="4" customFormat="1" ht="13.5" thickBot="1">
      <c r="A450" s="154"/>
      <c r="B450" s="28">
        <v>8</v>
      </c>
      <c r="C450" s="29"/>
      <c r="D450" s="30"/>
      <c r="E450" s="30"/>
      <c r="F450" s="31"/>
      <c r="G450" s="32"/>
      <c r="H450" s="42" t="str">
        <f t="shared" si="26"/>
        <v/>
      </c>
    </row>
    <row r="451" spans="1:8" s="4" customFormat="1" ht="13.5" thickBot="1">
      <c r="A451" s="154"/>
      <c r="B451" s="28">
        <v>9</v>
      </c>
      <c r="C451" s="29"/>
      <c r="D451" s="30"/>
      <c r="E451" s="30"/>
      <c r="F451" s="31"/>
      <c r="G451" s="32"/>
      <c r="H451" s="42" t="str">
        <f t="shared" ref="H451:H482" si="27">IF(COUNTA($C451:$G451)&lt;COUNTA($C$2:$G$2),"",IF(COUNTIF($C451:$G451,"no")&gt;0,"No","Yes"))</f>
        <v/>
      </c>
    </row>
    <row r="452" spans="1:8" s="4" customFormat="1" ht="13.5" thickBot="1">
      <c r="A452" s="154"/>
      <c r="B452" s="28">
        <v>10</v>
      </c>
      <c r="C452" s="29"/>
      <c r="D452" s="30"/>
      <c r="E452" s="30"/>
      <c r="F452" s="31"/>
      <c r="G452" s="32"/>
      <c r="H452" s="42" t="str">
        <f t="shared" si="27"/>
        <v/>
      </c>
    </row>
    <row r="453" spans="1:8" s="4" customFormat="1" ht="13.5" thickBot="1">
      <c r="A453" s="154"/>
      <c r="B453" s="28">
        <v>11</v>
      </c>
      <c r="C453" s="29"/>
      <c r="D453" s="30"/>
      <c r="E453" s="30"/>
      <c r="F453" s="31"/>
      <c r="G453" s="32"/>
      <c r="H453" s="42" t="str">
        <f t="shared" si="27"/>
        <v/>
      </c>
    </row>
    <row r="454" spans="1:8" s="4" customFormat="1" ht="13.5" thickBot="1">
      <c r="A454" s="154"/>
      <c r="B454" s="28">
        <v>12</v>
      </c>
      <c r="C454" s="29"/>
      <c r="D454" s="30"/>
      <c r="E454" s="30"/>
      <c r="F454" s="31"/>
      <c r="G454" s="32"/>
      <c r="H454" s="42" t="str">
        <f t="shared" si="27"/>
        <v/>
      </c>
    </row>
    <row r="455" spans="1:8" s="4" customFormat="1" ht="13.5" thickBot="1">
      <c r="A455" s="154"/>
      <c r="B455" s="28">
        <v>13</v>
      </c>
      <c r="C455" s="29"/>
      <c r="D455" s="30"/>
      <c r="E455" s="30"/>
      <c r="F455" s="31"/>
      <c r="G455" s="32"/>
      <c r="H455" s="42" t="str">
        <f t="shared" si="27"/>
        <v/>
      </c>
    </row>
    <row r="456" spans="1:8" s="4" customFormat="1" ht="13.5" thickBot="1">
      <c r="A456" s="154"/>
      <c r="B456" s="28">
        <v>14</v>
      </c>
      <c r="C456" s="29"/>
      <c r="D456" s="30"/>
      <c r="E456" s="30"/>
      <c r="F456" s="31"/>
      <c r="G456" s="32"/>
      <c r="H456" s="42" t="str">
        <f t="shared" si="27"/>
        <v/>
      </c>
    </row>
    <row r="457" spans="1:8" s="4" customFormat="1" ht="13.5" thickBot="1">
      <c r="A457" s="154"/>
      <c r="B457" s="28">
        <v>15</v>
      </c>
      <c r="C457" s="29"/>
      <c r="D457" s="30"/>
      <c r="E457" s="30"/>
      <c r="F457" s="31"/>
      <c r="G457" s="32"/>
      <c r="H457" s="42" t="str">
        <f t="shared" si="27"/>
        <v/>
      </c>
    </row>
    <row r="458" spans="1:8" s="4" customFormat="1" ht="13.5" thickBot="1">
      <c r="A458" s="154"/>
      <c r="B458" s="28">
        <v>16</v>
      </c>
      <c r="C458" s="29"/>
      <c r="D458" s="30"/>
      <c r="E458" s="30"/>
      <c r="F458" s="31"/>
      <c r="G458" s="32"/>
      <c r="H458" s="42" t="str">
        <f t="shared" si="27"/>
        <v/>
      </c>
    </row>
    <row r="459" spans="1:8" s="4" customFormat="1" ht="13.5" thickBot="1">
      <c r="A459" s="154"/>
      <c r="B459" s="28">
        <v>17</v>
      </c>
      <c r="C459" s="29"/>
      <c r="D459" s="30"/>
      <c r="E459" s="30"/>
      <c r="F459" s="31"/>
      <c r="G459" s="32"/>
      <c r="H459" s="42" t="str">
        <f t="shared" si="27"/>
        <v/>
      </c>
    </row>
    <row r="460" spans="1:8" s="4" customFormat="1" ht="13.5" thickBot="1">
      <c r="A460" s="154"/>
      <c r="B460" s="28">
        <v>18</v>
      </c>
      <c r="C460" s="29"/>
      <c r="D460" s="30"/>
      <c r="E460" s="30"/>
      <c r="F460" s="31"/>
      <c r="G460" s="32"/>
      <c r="H460" s="42" t="str">
        <f t="shared" si="27"/>
        <v/>
      </c>
    </row>
    <row r="461" spans="1:8" s="4" customFormat="1" ht="13.5" thickBot="1">
      <c r="A461" s="154"/>
      <c r="B461" s="28">
        <v>19</v>
      </c>
      <c r="C461" s="29"/>
      <c r="D461" s="30"/>
      <c r="E461" s="30"/>
      <c r="F461" s="31"/>
      <c r="G461" s="32"/>
      <c r="H461" s="42" t="str">
        <f t="shared" si="27"/>
        <v/>
      </c>
    </row>
    <row r="462" spans="1:8" s="4" customFormat="1" ht="13.5" thickBot="1">
      <c r="A462" s="155"/>
      <c r="B462" s="36">
        <v>20</v>
      </c>
      <c r="C462" s="37"/>
      <c r="D462" s="38"/>
      <c r="E462" s="38"/>
      <c r="F462" s="39"/>
      <c r="G462" s="40"/>
      <c r="H462" s="42" t="str">
        <f t="shared" si="27"/>
        <v/>
      </c>
    </row>
    <row r="463" spans="1:8" s="4" customFormat="1" ht="13.5" thickBot="1">
      <c r="A463" s="45"/>
      <c r="B463" s="18">
        <v>1</v>
      </c>
      <c r="C463" s="19"/>
      <c r="D463" s="20"/>
      <c r="E463" s="20"/>
      <c r="F463" s="21"/>
      <c r="G463" s="22"/>
      <c r="H463" s="42" t="str">
        <f t="shared" si="27"/>
        <v/>
      </c>
    </row>
    <row r="464" spans="1:8" s="4" customFormat="1" ht="13.5" thickBot="1">
      <c r="A464" s="27" t="s">
        <v>12</v>
      </c>
      <c r="B464" s="28">
        <v>2</v>
      </c>
      <c r="C464" s="29"/>
      <c r="D464" s="30"/>
      <c r="E464" s="30"/>
      <c r="F464" s="31"/>
      <c r="G464" s="32"/>
      <c r="H464" s="42" t="str">
        <f t="shared" si="27"/>
        <v/>
      </c>
    </row>
    <row r="465" spans="1:8" s="4" customFormat="1" ht="13.5" thickBot="1">
      <c r="A465" s="153"/>
      <c r="B465" s="28">
        <v>3</v>
      </c>
      <c r="C465" s="29"/>
      <c r="D465" s="30"/>
      <c r="E465" s="30"/>
      <c r="F465" s="31"/>
      <c r="G465" s="32"/>
      <c r="H465" s="42" t="str">
        <f t="shared" si="27"/>
        <v/>
      </c>
    </row>
    <row r="466" spans="1:8" s="4" customFormat="1" ht="13.5" thickBot="1">
      <c r="A466" s="154"/>
      <c r="B466" s="28">
        <v>4</v>
      </c>
      <c r="C466" s="29"/>
      <c r="D466" s="30"/>
      <c r="E466" s="30"/>
      <c r="F466" s="31"/>
      <c r="G466" s="32"/>
      <c r="H466" s="42" t="str">
        <f t="shared" si="27"/>
        <v/>
      </c>
    </row>
    <row r="467" spans="1:8" s="4" customFormat="1" ht="13.5" thickBot="1">
      <c r="A467" s="154"/>
      <c r="B467" s="28">
        <v>5</v>
      </c>
      <c r="C467" s="29"/>
      <c r="D467" s="30"/>
      <c r="E467" s="30"/>
      <c r="F467" s="31"/>
      <c r="G467" s="32"/>
      <c r="H467" s="42" t="str">
        <f t="shared" si="27"/>
        <v/>
      </c>
    </row>
    <row r="468" spans="1:8" s="4" customFormat="1" ht="13.5" thickBot="1">
      <c r="A468" s="154"/>
      <c r="B468" s="28">
        <v>6</v>
      </c>
      <c r="C468" s="29"/>
      <c r="D468" s="30"/>
      <c r="E468" s="30"/>
      <c r="F468" s="31"/>
      <c r="G468" s="32"/>
      <c r="H468" s="42" t="str">
        <f t="shared" si="27"/>
        <v/>
      </c>
    </row>
    <row r="469" spans="1:8" s="4" customFormat="1" ht="13.5" thickBot="1">
      <c r="A469" s="154"/>
      <c r="B469" s="28">
        <v>7</v>
      </c>
      <c r="C469" s="29"/>
      <c r="D469" s="30"/>
      <c r="E469" s="30"/>
      <c r="F469" s="31"/>
      <c r="G469" s="32"/>
      <c r="H469" s="42" t="str">
        <f t="shared" si="27"/>
        <v/>
      </c>
    </row>
    <row r="470" spans="1:8" s="4" customFormat="1" ht="13.5" thickBot="1">
      <c r="A470" s="154"/>
      <c r="B470" s="28">
        <v>8</v>
      </c>
      <c r="C470" s="29"/>
      <c r="D470" s="30"/>
      <c r="E470" s="30"/>
      <c r="F470" s="31"/>
      <c r="G470" s="32"/>
      <c r="H470" s="42" t="str">
        <f t="shared" si="27"/>
        <v/>
      </c>
    </row>
    <row r="471" spans="1:8" s="4" customFormat="1" ht="13.5" thickBot="1">
      <c r="A471" s="154"/>
      <c r="B471" s="28">
        <v>9</v>
      </c>
      <c r="C471" s="29"/>
      <c r="D471" s="30"/>
      <c r="E471" s="30"/>
      <c r="F471" s="31"/>
      <c r="G471" s="32"/>
      <c r="H471" s="42" t="str">
        <f t="shared" si="27"/>
        <v/>
      </c>
    </row>
    <row r="472" spans="1:8" s="4" customFormat="1" ht="13.5" thickBot="1">
      <c r="A472" s="154"/>
      <c r="B472" s="28">
        <v>10</v>
      </c>
      <c r="C472" s="29"/>
      <c r="D472" s="30"/>
      <c r="E472" s="30"/>
      <c r="F472" s="31"/>
      <c r="G472" s="32"/>
      <c r="H472" s="42" t="str">
        <f t="shared" si="27"/>
        <v/>
      </c>
    </row>
    <row r="473" spans="1:8" s="4" customFormat="1" ht="13.5" thickBot="1">
      <c r="A473" s="154"/>
      <c r="B473" s="28">
        <v>11</v>
      </c>
      <c r="C473" s="29"/>
      <c r="D473" s="30"/>
      <c r="E473" s="30"/>
      <c r="F473" s="31"/>
      <c r="G473" s="32"/>
      <c r="H473" s="42" t="str">
        <f t="shared" si="27"/>
        <v/>
      </c>
    </row>
    <row r="474" spans="1:8" s="4" customFormat="1" ht="13.5" thickBot="1">
      <c r="A474" s="154"/>
      <c r="B474" s="28">
        <v>12</v>
      </c>
      <c r="C474" s="29"/>
      <c r="D474" s="30"/>
      <c r="E474" s="30"/>
      <c r="F474" s="31"/>
      <c r="G474" s="32"/>
      <c r="H474" s="42" t="str">
        <f t="shared" si="27"/>
        <v/>
      </c>
    </row>
    <row r="475" spans="1:8" s="4" customFormat="1" ht="13.5" thickBot="1">
      <c r="A475" s="154"/>
      <c r="B475" s="28">
        <v>13</v>
      </c>
      <c r="C475" s="29"/>
      <c r="D475" s="30"/>
      <c r="E475" s="30"/>
      <c r="F475" s="31"/>
      <c r="G475" s="32"/>
      <c r="H475" s="42" t="str">
        <f t="shared" si="27"/>
        <v/>
      </c>
    </row>
    <row r="476" spans="1:8" s="4" customFormat="1" ht="13.5" thickBot="1">
      <c r="A476" s="154"/>
      <c r="B476" s="28">
        <v>14</v>
      </c>
      <c r="C476" s="29"/>
      <c r="D476" s="30"/>
      <c r="E476" s="30"/>
      <c r="F476" s="31"/>
      <c r="G476" s="32"/>
      <c r="H476" s="42" t="str">
        <f t="shared" si="27"/>
        <v/>
      </c>
    </row>
    <row r="477" spans="1:8" s="4" customFormat="1" ht="13.5" thickBot="1">
      <c r="A477" s="154"/>
      <c r="B477" s="28">
        <v>15</v>
      </c>
      <c r="C477" s="29"/>
      <c r="D477" s="30"/>
      <c r="E477" s="30"/>
      <c r="F477" s="31"/>
      <c r="G477" s="32"/>
      <c r="H477" s="42" t="str">
        <f t="shared" si="27"/>
        <v/>
      </c>
    </row>
    <row r="478" spans="1:8" s="4" customFormat="1" ht="13.5" thickBot="1">
      <c r="A478" s="154"/>
      <c r="B478" s="28">
        <v>16</v>
      </c>
      <c r="C478" s="29"/>
      <c r="D478" s="30"/>
      <c r="E478" s="30"/>
      <c r="F478" s="31"/>
      <c r="G478" s="32"/>
      <c r="H478" s="42" t="str">
        <f t="shared" si="27"/>
        <v/>
      </c>
    </row>
    <row r="479" spans="1:8" s="4" customFormat="1" ht="13.5" thickBot="1">
      <c r="A479" s="154"/>
      <c r="B479" s="28">
        <v>17</v>
      </c>
      <c r="C479" s="29"/>
      <c r="D479" s="30"/>
      <c r="E479" s="30"/>
      <c r="F479" s="31"/>
      <c r="G479" s="32"/>
      <c r="H479" s="42" t="str">
        <f t="shared" si="27"/>
        <v/>
      </c>
    </row>
    <row r="480" spans="1:8" s="4" customFormat="1" ht="13.5" thickBot="1">
      <c r="A480" s="154"/>
      <c r="B480" s="28">
        <v>18</v>
      </c>
      <c r="C480" s="29"/>
      <c r="D480" s="30"/>
      <c r="E480" s="30"/>
      <c r="F480" s="31"/>
      <c r="G480" s="32"/>
      <c r="H480" s="42" t="str">
        <f t="shared" si="27"/>
        <v/>
      </c>
    </row>
    <row r="481" spans="1:8" s="4" customFormat="1" ht="13.5" thickBot="1">
      <c r="A481" s="154"/>
      <c r="B481" s="28">
        <v>19</v>
      </c>
      <c r="C481" s="29"/>
      <c r="D481" s="30"/>
      <c r="E481" s="30"/>
      <c r="F481" s="31"/>
      <c r="G481" s="32"/>
      <c r="H481" s="42" t="str">
        <f t="shared" si="27"/>
        <v/>
      </c>
    </row>
    <row r="482" spans="1:8" s="4" customFormat="1" ht="13.5" thickBot="1">
      <c r="A482" s="155"/>
      <c r="B482" s="36">
        <v>20</v>
      </c>
      <c r="C482" s="37"/>
      <c r="D482" s="38"/>
      <c r="E482" s="38"/>
      <c r="F482" s="39"/>
      <c r="G482" s="40"/>
      <c r="H482" s="42" t="str">
        <f t="shared" si="27"/>
        <v/>
      </c>
    </row>
    <row r="483" spans="1:8" s="4" customFormat="1"/>
  </sheetData>
  <sheetProtection sheet="1" objects="1" scenarios="1"/>
  <mergeCells count="25">
    <mergeCell ref="AQ4:AS4"/>
    <mergeCell ref="A465:A482"/>
    <mergeCell ref="A165:A182"/>
    <mergeCell ref="A185:A202"/>
    <mergeCell ref="A125:A142"/>
    <mergeCell ref="A145:A162"/>
    <mergeCell ref="A5:A22"/>
    <mergeCell ref="A25:A42"/>
    <mergeCell ref="A325:A342"/>
    <mergeCell ref="A245:A262"/>
    <mergeCell ref="A265:A282"/>
    <mergeCell ref="A285:A302"/>
    <mergeCell ref="A305:A322"/>
    <mergeCell ref="A445:A462"/>
    <mergeCell ref="A345:A362"/>
    <mergeCell ref="A205:A222"/>
    <mergeCell ref="A45:A62"/>
    <mergeCell ref="A65:A82"/>
    <mergeCell ref="A425:A442"/>
    <mergeCell ref="A225:A242"/>
    <mergeCell ref="A365:A382"/>
    <mergeCell ref="A385:A402"/>
    <mergeCell ref="A405:A422"/>
    <mergeCell ref="A85:A102"/>
    <mergeCell ref="A105:A122"/>
  </mergeCells>
  <conditionalFormatting sqref="AQ6:AS29">
    <cfRule type="expression" dxfId="3" priority="1" stopIfTrue="1">
      <formula>$AQ6&gt;1/1/90</formula>
    </cfRule>
  </conditionalFormatting>
  <dataValidations count="1">
    <dataValidation type="list" allowBlank="1" showInputMessage="1" showErrorMessage="1" sqref="C3:G482">
      <formula1>$I$3:$I$4</formula1>
    </dataValidation>
  </dataValidations>
  <pageMargins left="0.75" right="0.75" top="1" bottom="1" header="0.5" footer="0.5"/>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codeName="Sheet6"/>
  <dimension ref="A1:M25"/>
  <sheetViews>
    <sheetView zoomScaleNormal="100" workbookViewId="0">
      <selection activeCell="B2" sqref="B2:D2"/>
    </sheetView>
  </sheetViews>
  <sheetFormatPr defaultColWidth="0" defaultRowHeight="12.75" zeroHeight="1"/>
  <cols>
    <col min="1" max="1" width="14.85546875" style="4" customWidth="1"/>
    <col min="2" max="2" width="6.42578125" style="4" customWidth="1"/>
    <col min="3" max="6" width="10.5703125" style="4" customWidth="1"/>
    <col min="7" max="12" width="7.42578125" style="4" customWidth="1"/>
    <col min="13" max="13" width="4.140625" style="4" customWidth="1"/>
    <col min="14" max="16384" width="0" style="4" hidden="1"/>
  </cols>
  <sheetData>
    <row r="1" spans="1:13" ht="11.25" customHeight="1">
      <c r="A1" s="57" t="s">
        <v>35</v>
      </c>
      <c r="B1" s="148">
        <f>'MED REC Data Entry'!B1</f>
        <v>0</v>
      </c>
      <c r="C1" s="149"/>
      <c r="D1" s="149"/>
      <c r="E1" s="58"/>
      <c r="F1" s="58"/>
      <c r="G1" s="58"/>
      <c r="H1" s="58"/>
      <c r="I1" s="58"/>
      <c r="J1" s="58"/>
      <c r="K1" s="58"/>
      <c r="L1" s="58"/>
      <c r="M1" s="70"/>
    </row>
    <row r="2" spans="1:13" ht="11.25" customHeight="1">
      <c r="A2" s="57" t="s">
        <v>34</v>
      </c>
      <c r="B2" s="148">
        <f>'MED REC Data Entry'!D1</f>
        <v>0</v>
      </c>
      <c r="C2" s="149"/>
      <c r="D2" s="149"/>
      <c r="E2" s="58"/>
      <c r="F2" s="150" t="s">
        <v>2</v>
      </c>
      <c r="G2" s="150"/>
      <c r="H2" s="150"/>
      <c r="I2" s="150"/>
      <c r="J2" s="150"/>
      <c r="K2" s="150"/>
      <c r="L2" s="150"/>
      <c r="M2" s="70"/>
    </row>
    <row r="3" spans="1:13" ht="11.25" customHeight="1" thickBot="1">
      <c r="A3" s="58"/>
      <c r="B3" s="58"/>
      <c r="C3" s="58"/>
      <c r="D3" s="58"/>
      <c r="E3" s="58"/>
      <c r="F3" s="58"/>
      <c r="G3" s="58"/>
      <c r="H3" s="58"/>
      <c r="I3" s="58"/>
      <c r="J3" s="58"/>
      <c r="K3" s="58"/>
      <c r="L3" s="58"/>
      <c r="M3" s="70"/>
    </row>
    <row r="4" spans="1:13" ht="93.75" customHeight="1">
      <c r="A4" s="59" t="str">
        <f>'MED REC Data Entry'!A2</f>
        <v>Month and comments</v>
      </c>
      <c r="B4" s="60" t="str">
        <f>'MED REC Data Entry'!B2</f>
        <v>Patient</v>
      </c>
      <c r="C4" s="146" t="str">
        <f>'MED REC Data Entry'!C2</f>
        <v>Has the Immediate Discharge Document (IDD) been workflowed on the day of receipt?</v>
      </c>
      <c r="D4" s="147"/>
      <c r="E4" s="146" t="str">
        <f>'MED REC Data Entry'!D2</f>
        <v>Has medicines reconciliation occurred within 2 working days of the Immediate Discharge Document being workflowed to the GP or Pharmacist?</v>
      </c>
      <c r="F4" s="147"/>
      <c r="G4" s="146" t="str">
        <f>'MED REC Data Entry'!E2</f>
        <v>Is it documented that any changes to the medication have been acted upon?</v>
      </c>
      <c r="H4" s="151"/>
      <c r="I4" s="147"/>
      <c r="J4" s="146" t="str">
        <f>'MED REC Data Entry'!F2</f>
        <v>Is it documented that any changes to the medications have been discussed with the patient or their representative within 7 days of receipt?</v>
      </c>
      <c r="K4" s="151"/>
      <c r="L4" s="147"/>
      <c r="M4" s="70"/>
    </row>
    <row r="5" spans="1:13" ht="15" customHeight="1">
      <c r="A5" s="61"/>
      <c r="B5" s="61">
        <v>1</v>
      </c>
      <c r="C5" s="62" t="s">
        <v>0</v>
      </c>
      <c r="D5" s="63" t="s">
        <v>3</v>
      </c>
      <c r="E5" s="62" t="s">
        <v>0</v>
      </c>
      <c r="F5" s="63" t="s">
        <v>3</v>
      </c>
      <c r="G5" s="62" t="s">
        <v>0</v>
      </c>
      <c r="H5" s="64" t="s">
        <v>3</v>
      </c>
      <c r="I5" s="65" t="s">
        <v>17</v>
      </c>
      <c r="J5" s="62" t="s">
        <v>0</v>
      </c>
      <c r="K5" s="64" t="s">
        <v>3</v>
      </c>
      <c r="L5" s="63" t="s">
        <v>17</v>
      </c>
      <c r="M5" s="70"/>
    </row>
    <row r="6" spans="1:13" ht="15" customHeight="1">
      <c r="A6" s="61" t="s">
        <v>4</v>
      </c>
      <c r="B6" s="61">
        <v>2</v>
      </c>
      <c r="C6" s="62" t="s">
        <v>0</v>
      </c>
      <c r="D6" s="63" t="s">
        <v>3</v>
      </c>
      <c r="E6" s="62" t="s">
        <v>0</v>
      </c>
      <c r="F6" s="63" t="s">
        <v>3</v>
      </c>
      <c r="G6" s="62" t="s">
        <v>0</v>
      </c>
      <c r="H6" s="64" t="s">
        <v>3</v>
      </c>
      <c r="I6" s="63" t="s">
        <v>17</v>
      </c>
      <c r="J6" s="62" t="s">
        <v>0</v>
      </c>
      <c r="K6" s="64" t="s">
        <v>3</v>
      </c>
      <c r="L6" s="63" t="s">
        <v>17</v>
      </c>
      <c r="M6" s="70"/>
    </row>
    <row r="7" spans="1:13" ht="15" customHeight="1">
      <c r="A7" s="143"/>
      <c r="B7" s="61">
        <v>3</v>
      </c>
      <c r="C7" s="62" t="s">
        <v>0</v>
      </c>
      <c r="D7" s="63" t="s">
        <v>3</v>
      </c>
      <c r="E7" s="62" t="s">
        <v>0</v>
      </c>
      <c r="F7" s="63" t="s">
        <v>3</v>
      </c>
      <c r="G7" s="62" t="s">
        <v>0</v>
      </c>
      <c r="H7" s="64" t="s">
        <v>3</v>
      </c>
      <c r="I7" s="63" t="s">
        <v>17</v>
      </c>
      <c r="J7" s="62" t="s">
        <v>0</v>
      </c>
      <c r="K7" s="64" t="s">
        <v>3</v>
      </c>
      <c r="L7" s="63" t="s">
        <v>17</v>
      </c>
      <c r="M7" s="70"/>
    </row>
    <row r="8" spans="1:13" ht="15" customHeight="1">
      <c r="A8" s="144"/>
      <c r="B8" s="61">
        <v>4</v>
      </c>
      <c r="C8" s="62" t="s">
        <v>0</v>
      </c>
      <c r="D8" s="63" t="s">
        <v>3</v>
      </c>
      <c r="E8" s="62" t="s">
        <v>0</v>
      </c>
      <c r="F8" s="63" t="s">
        <v>3</v>
      </c>
      <c r="G8" s="62" t="s">
        <v>0</v>
      </c>
      <c r="H8" s="64" t="s">
        <v>3</v>
      </c>
      <c r="I8" s="63" t="s">
        <v>17</v>
      </c>
      <c r="J8" s="62" t="s">
        <v>0</v>
      </c>
      <c r="K8" s="64" t="s">
        <v>3</v>
      </c>
      <c r="L8" s="63" t="s">
        <v>17</v>
      </c>
      <c r="M8" s="70"/>
    </row>
    <row r="9" spans="1:13" ht="15" customHeight="1">
      <c r="A9" s="144"/>
      <c r="B9" s="61">
        <v>5</v>
      </c>
      <c r="C9" s="62" t="s">
        <v>0</v>
      </c>
      <c r="D9" s="63" t="s">
        <v>3</v>
      </c>
      <c r="E9" s="62" t="s">
        <v>0</v>
      </c>
      <c r="F9" s="63" t="s">
        <v>3</v>
      </c>
      <c r="G9" s="62" t="s">
        <v>0</v>
      </c>
      <c r="H9" s="64" t="s">
        <v>3</v>
      </c>
      <c r="I9" s="63" t="s">
        <v>17</v>
      </c>
      <c r="J9" s="62" t="s">
        <v>0</v>
      </c>
      <c r="K9" s="64" t="s">
        <v>3</v>
      </c>
      <c r="L9" s="63" t="s">
        <v>17</v>
      </c>
      <c r="M9" s="70"/>
    </row>
    <row r="10" spans="1:13" ht="15" customHeight="1">
      <c r="A10" s="144"/>
      <c r="B10" s="61">
        <v>6</v>
      </c>
      <c r="C10" s="62" t="s">
        <v>0</v>
      </c>
      <c r="D10" s="63" t="s">
        <v>3</v>
      </c>
      <c r="E10" s="62" t="s">
        <v>0</v>
      </c>
      <c r="F10" s="63" t="s">
        <v>3</v>
      </c>
      <c r="G10" s="62" t="s">
        <v>0</v>
      </c>
      <c r="H10" s="64" t="s">
        <v>3</v>
      </c>
      <c r="I10" s="63" t="s">
        <v>17</v>
      </c>
      <c r="J10" s="62" t="s">
        <v>0</v>
      </c>
      <c r="K10" s="64" t="s">
        <v>3</v>
      </c>
      <c r="L10" s="63" t="s">
        <v>17</v>
      </c>
      <c r="M10" s="70"/>
    </row>
    <row r="11" spans="1:13" ht="15" customHeight="1">
      <c r="A11" s="144"/>
      <c r="B11" s="61">
        <v>7</v>
      </c>
      <c r="C11" s="62" t="s">
        <v>0</v>
      </c>
      <c r="D11" s="63" t="s">
        <v>3</v>
      </c>
      <c r="E11" s="62" t="s">
        <v>0</v>
      </c>
      <c r="F11" s="63" t="s">
        <v>3</v>
      </c>
      <c r="G11" s="62" t="s">
        <v>0</v>
      </c>
      <c r="H11" s="64" t="s">
        <v>3</v>
      </c>
      <c r="I11" s="63" t="s">
        <v>17</v>
      </c>
      <c r="J11" s="62" t="s">
        <v>0</v>
      </c>
      <c r="K11" s="64" t="s">
        <v>3</v>
      </c>
      <c r="L11" s="63" t="s">
        <v>17</v>
      </c>
      <c r="M11" s="70"/>
    </row>
    <row r="12" spans="1:13" ht="15" customHeight="1">
      <c r="A12" s="144"/>
      <c r="B12" s="61">
        <v>8</v>
      </c>
      <c r="C12" s="62" t="s">
        <v>0</v>
      </c>
      <c r="D12" s="63" t="s">
        <v>3</v>
      </c>
      <c r="E12" s="62" t="s">
        <v>0</v>
      </c>
      <c r="F12" s="63" t="s">
        <v>3</v>
      </c>
      <c r="G12" s="62" t="s">
        <v>0</v>
      </c>
      <c r="H12" s="64" t="s">
        <v>3</v>
      </c>
      <c r="I12" s="63" t="s">
        <v>17</v>
      </c>
      <c r="J12" s="62" t="s">
        <v>0</v>
      </c>
      <c r="K12" s="64" t="s">
        <v>3</v>
      </c>
      <c r="L12" s="63" t="s">
        <v>17</v>
      </c>
      <c r="M12" s="70"/>
    </row>
    <row r="13" spans="1:13" ht="15" customHeight="1">
      <c r="A13" s="144"/>
      <c r="B13" s="61">
        <v>9</v>
      </c>
      <c r="C13" s="62" t="s">
        <v>0</v>
      </c>
      <c r="D13" s="63" t="s">
        <v>3</v>
      </c>
      <c r="E13" s="62" t="s">
        <v>0</v>
      </c>
      <c r="F13" s="63" t="s">
        <v>3</v>
      </c>
      <c r="G13" s="62" t="s">
        <v>0</v>
      </c>
      <c r="H13" s="64" t="s">
        <v>3</v>
      </c>
      <c r="I13" s="63" t="s">
        <v>17</v>
      </c>
      <c r="J13" s="62" t="s">
        <v>0</v>
      </c>
      <c r="K13" s="64" t="s">
        <v>3</v>
      </c>
      <c r="L13" s="63" t="s">
        <v>17</v>
      </c>
      <c r="M13" s="70"/>
    </row>
    <row r="14" spans="1:13" ht="15" customHeight="1">
      <c r="A14" s="144"/>
      <c r="B14" s="61">
        <v>10</v>
      </c>
      <c r="C14" s="62" t="s">
        <v>0</v>
      </c>
      <c r="D14" s="63" t="s">
        <v>3</v>
      </c>
      <c r="E14" s="62" t="s">
        <v>0</v>
      </c>
      <c r="F14" s="63" t="s">
        <v>3</v>
      </c>
      <c r="G14" s="62" t="s">
        <v>0</v>
      </c>
      <c r="H14" s="64" t="s">
        <v>3</v>
      </c>
      <c r="I14" s="63" t="s">
        <v>17</v>
      </c>
      <c r="J14" s="62" t="s">
        <v>0</v>
      </c>
      <c r="K14" s="64" t="s">
        <v>3</v>
      </c>
      <c r="L14" s="63" t="s">
        <v>17</v>
      </c>
      <c r="M14" s="70"/>
    </row>
    <row r="15" spans="1:13" ht="15" customHeight="1">
      <c r="A15" s="144"/>
      <c r="B15" s="61">
        <v>11</v>
      </c>
      <c r="C15" s="62" t="s">
        <v>0</v>
      </c>
      <c r="D15" s="63" t="s">
        <v>3</v>
      </c>
      <c r="E15" s="62" t="s">
        <v>0</v>
      </c>
      <c r="F15" s="63" t="s">
        <v>3</v>
      </c>
      <c r="G15" s="62" t="s">
        <v>0</v>
      </c>
      <c r="H15" s="64" t="s">
        <v>3</v>
      </c>
      <c r="I15" s="63" t="s">
        <v>17</v>
      </c>
      <c r="J15" s="62" t="s">
        <v>0</v>
      </c>
      <c r="K15" s="64" t="s">
        <v>3</v>
      </c>
      <c r="L15" s="63" t="s">
        <v>17</v>
      </c>
      <c r="M15" s="70"/>
    </row>
    <row r="16" spans="1:13" ht="15" customHeight="1">
      <c r="A16" s="144"/>
      <c r="B16" s="61">
        <v>12</v>
      </c>
      <c r="C16" s="62" t="s">
        <v>0</v>
      </c>
      <c r="D16" s="63" t="s">
        <v>3</v>
      </c>
      <c r="E16" s="62" t="s">
        <v>0</v>
      </c>
      <c r="F16" s="63" t="s">
        <v>3</v>
      </c>
      <c r="G16" s="62" t="s">
        <v>0</v>
      </c>
      <c r="H16" s="64" t="s">
        <v>3</v>
      </c>
      <c r="I16" s="63" t="s">
        <v>17</v>
      </c>
      <c r="J16" s="62" t="s">
        <v>0</v>
      </c>
      <c r="K16" s="64" t="s">
        <v>3</v>
      </c>
      <c r="L16" s="63" t="s">
        <v>17</v>
      </c>
      <c r="M16" s="70"/>
    </row>
    <row r="17" spans="1:13" ht="15" customHeight="1">
      <c r="A17" s="144"/>
      <c r="B17" s="61">
        <v>13</v>
      </c>
      <c r="C17" s="62" t="s">
        <v>0</v>
      </c>
      <c r="D17" s="63" t="s">
        <v>3</v>
      </c>
      <c r="E17" s="62" t="s">
        <v>0</v>
      </c>
      <c r="F17" s="63" t="s">
        <v>3</v>
      </c>
      <c r="G17" s="62" t="s">
        <v>0</v>
      </c>
      <c r="H17" s="64" t="s">
        <v>3</v>
      </c>
      <c r="I17" s="63" t="s">
        <v>17</v>
      </c>
      <c r="J17" s="62" t="s">
        <v>0</v>
      </c>
      <c r="K17" s="64" t="s">
        <v>3</v>
      </c>
      <c r="L17" s="63" t="s">
        <v>17</v>
      </c>
      <c r="M17" s="70"/>
    </row>
    <row r="18" spans="1:13" ht="15" customHeight="1">
      <c r="A18" s="144"/>
      <c r="B18" s="61">
        <v>14</v>
      </c>
      <c r="C18" s="62" t="s">
        <v>0</v>
      </c>
      <c r="D18" s="63" t="s">
        <v>3</v>
      </c>
      <c r="E18" s="62" t="s">
        <v>0</v>
      </c>
      <c r="F18" s="63" t="s">
        <v>3</v>
      </c>
      <c r="G18" s="62" t="s">
        <v>0</v>
      </c>
      <c r="H18" s="64" t="s">
        <v>3</v>
      </c>
      <c r="I18" s="63" t="s">
        <v>17</v>
      </c>
      <c r="J18" s="62" t="s">
        <v>0</v>
      </c>
      <c r="K18" s="64" t="s">
        <v>3</v>
      </c>
      <c r="L18" s="63" t="s">
        <v>17</v>
      </c>
      <c r="M18" s="70"/>
    </row>
    <row r="19" spans="1:13" ht="15" customHeight="1">
      <c r="A19" s="144"/>
      <c r="B19" s="61">
        <v>15</v>
      </c>
      <c r="C19" s="62" t="s">
        <v>0</v>
      </c>
      <c r="D19" s="63" t="s">
        <v>3</v>
      </c>
      <c r="E19" s="62" t="s">
        <v>0</v>
      </c>
      <c r="F19" s="63" t="s">
        <v>3</v>
      </c>
      <c r="G19" s="62" t="s">
        <v>0</v>
      </c>
      <c r="H19" s="64" t="s">
        <v>3</v>
      </c>
      <c r="I19" s="63" t="s">
        <v>17</v>
      </c>
      <c r="J19" s="62" t="s">
        <v>0</v>
      </c>
      <c r="K19" s="64" t="s">
        <v>3</v>
      </c>
      <c r="L19" s="63" t="s">
        <v>17</v>
      </c>
      <c r="M19" s="70"/>
    </row>
    <row r="20" spans="1:13" ht="15" customHeight="1">
      <c r="A20" s="144"/>
      <c r="B20" s="61">
        <v>16</v>
      </c>
      <c r="C20" s="62" t="s">
        <v>0</v>
      </c>
      <c r="D20" s="63" t="s">
        <v>3</v>
      </c>
      <c r="E20" s="62" t="s">
        <v>0</v>
      </c>
      <c r="F20" s="63" t="s">
        <v>3</v>
      </c>
      <c r="G20" s="62" t="s">
        <v>0</v>
      </c>
      <c r="H20" s="64" t="s">
        <v>3</v>
      </c>
      <c r="I20" s="63" t="s">
        <v>17</v>
      </c>
      <c r="J20" s="62" t="s">
        <v>0</v>
      </c>
      <c r="K20" s="64" t="s">
        <v>3</v>
      </c>
      <c r="L20" s="63" t="s">
        <v>17</v>
      </c>
      <c r="M20" s="70"/>
    </row>
    <row r="21" spans="1:13" ht="15" customHeight="1">
      <c r="A21" s="144"/>
      <c r="B21" s="61">
        <v>17</v>
      </c>
      <c r="C21" s="62" t="s">
        <v>0</v>
      </c>
      <c r="D21" s="63" t="s">
        <v>3</v>
      </c>
      <c r="E21" s="62" t="s">
        <v>0</v>
      </c>
      <c r="F21" s="63" t="s">
        <v>3</v>
      </c>
      <c r="G21" s="62" t="s">
        <v>0</v>
      </c>
      <c r="H21" s="64" t="s">
        <v>3</v>
      </c>
      <c r="I21" s="63" t="s">
        <v>17</v>
      </c>
      <c r="J21" s="62" t="s">
        <v>0</v>
      </c>
      <c r="K21" s="64" t="s">
        <v>3</v>
      </c>
      <c r="L21" s="63" t="s">
        <v>17</v>
      </c>
      <c r="M21" s="70"/>
    </row>
    <row r="22" spans="1:13" ht="15" customHeight="1">
      <c r="A22" s="144"/>
      <c r="B22" s="61">
        <v>18</v>
      </c>
      <c r="C22" s="62" t="s">
        <v>0</v>
      </c>
      <c r="D22" s="63" t="s">
        <v>3</v>
      </c>
      <c r="E22" s="62" t="s">
        <v>0</v>
      </c>
      <c r="F22" s="63" t="s">
        <v>3</v>
      </c>
      <c r="G22" s="62" t="s">
        <v>0</v>
      </c>
      <c r="H22" s="64" t="s">
        <v>3</v>
      </c>
      <c r="I22" s="63" t="s">
        <v>17</v>
      </c>
      <c r="J22" s="62" t="s">
        <v>0</v>
      </c>
      <c r="K22" s="64" t="s">
        <v>3</v>
      </c>
      <c r="L22" s="63" t="s">
        <v>17</v>
      </c>
      <c r="M22" s="70"/>
    </row>
    <row r="23" spans="1:13" ht="15" customHeight="1">
      <c r="A23" s="144"/>
      <c r="B23" s="61">
        <v>19</v>
      </c>
      <c r="C23" s="62" t="s">
        <v>0</v>
      </c>
      <c r="D23" s="63" t="s">
        <v>3</v>
      </c>
      <c r="E23" s="62" t="s">
        <v>0</v>
      </c>
      <c r="F23" s="63" t="s">
        <v>3</v>
      </c>
      <c r="G23" s="62" t="s">
        <v>0</v>
      </c>
      <c r="H23" s="64" t="s">
        <v>3</v>
      </c>
      <c r="I23" s="63" t="s">
        <v>17</v>
      </c>
      <c r="J23" s="62" t="s">
        <v>0</v>
      </c>
      <c r="K23" s="64" t="s">
        <v>3</v>
      </c>
      <c r="L23" s="63" t="s">
        <v>17</v>
      </c>
      <c r="M23" s="70"/>
    </row>
    <row r="24" spans="1:13" ht="15" customHeight="1" thickBot="1">
      <c r="A24" s="145"/>
      <c r="B24" s="66">
        <v>20</v>
      </c>
      <c r="C24" s="67" t="s">
        <v>0</v>
      </c>
      <c r="D24" s="68" t="s">
        <v>3</v>
      </c>
      <c r="E24" s="67" t="s">
        <v>0</v>
      </c>
      <c r="F24" s="68" t="s">
        <v>3</v>
      </c>
      <c r="G24" s="67" t="s">
        <v>0</v>
      </c>
      <c r="H24" s="69" t="s">
        <v>3</v>
      </c>
      <c r="I24" s="68" t="s">
        <v>17</v>
      </c>
      <c r="J24" s="67" t="s">
        <v>0</v>
      </c>
      <c r="K24" s="69" t="s">
        <v>3</v>
      </c>
      <c r="L24" s="68" t="s">
        <v>17</v>
      </c>
      <c r="M24" s="70"/>
    </row>
    <row r="25" spans="1:13">
      <c r="A25" s="70"/>
      <c r="B25" s="70"/>
      <c r="C25" s="70"/>
      <c r="D25" s="70"/>
      <c r="E25" s="70"/>
      <c r="F25" s="70"/>
      <c r="G25" s="70"/>
      <c r="H25" s="70"/>
      <c r="I25" s="70"/>
      <c r="J25" s="70"/>
      <c r="K25" s="70"/>
      <c r="L25" s="70"/>
      <c r="M25" s="70"/>
    </row>
  </sheetData>
  <sheetProtection sheet="1" objects="1" scenarios="1"/>
  <mergeCells count="8">
    <mergeCell ref="J4:L4"/>
    <mergeCell ref="F2:L2"/>
    <mergeCell ref="A7:A24"/>
    <mergeCell ref="B1:D1"/>
    <mergeCell ref="B2:D2"/>
    <mergeCell ref="C4:D4"/>
    <mergeCell ref="E4:F4"/>
    <mergeCell ref="G4:I4"/>
  </mergeCells>
  <phoneticPr fontId="26" type="noConversion"/>
  <dataValidations count="1">
    <dataValidation allowBlank="1" showInputMessage="1" showErrorMessage="1" prompt="This sheet is not for entering data on your computer, it is only for printing and completing by hand. Once you have done this, enter your data on the appropriate data entry worksheet." sqref="A4:B24 C5:L24"/>
  </dataValidation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oddHeader>&amp;R&amp;G</oddHeader>
    <oddFooter>&amp;L&amp;F&amp;C&amp;A</oddFooter>
  </headerFooter>
  <legacyDrawingHF r:id="rId2"/>
</worksheet>
</file>

<file path=xl/worksheets/sheet7.xml><?xml version="1.0" encoding="utf-8"?>
<worksheet xmlns="http://schemas.openxmlformats.org/spreadsheetml/2006/main" xmlns:r="http://schemas.openxmlformats.org/officeDocument/2006/relationships">
  <sheetPr codeName="Sheet7"/>
  <dimension ref="A1:AO483"/>
  <sheetViews>
    <sheetView zoomScale="70" zoomScaleNormal="70" workbookViewId="0">
      <pane ySplit="2" topLeftCell="A3" activePane="bottomLeft" state="frozen"/>
      <selection activeCell="D12" sqref="D12"/>
      <selection pane="bottomLeft" activeCell="C1" sqref="C1"/>
    </sheetView>
  </sheetViews>
  <sheetFormatPr defaultColWidth="0" defaultRowHeight="12.75" zeroHeight="1"/>
  <cols>
    <col min="1" max="3" width="15.7109375" style="4" customWidth="1"/>
    <col min="4" max="4" width="21.85546875" style="4" customWidth="1"/>
    <col min="5" max="5" width="15.7109375" style="4" customWidth="1"/>
    <col min="6" max="6" width="17.140625" style="4" bestFit="1" customWidth="1"/>
    <col min="7" max="7" width="15.7109375" style="4" customWidth="1"/>
    <col min="8" max="9" width="9.140625" style="9" hidden="1" customWidth="1"/>
    <col min="10" max="10" width="10.28515625" style="10" hidden="1" customWidth="1"/>
    <col min="11" max="21" width="9.140625" style="9" hidden="1" customWidth="1"/>
    <col min="22" max="22" width="8.5703125" style="11" hidden="1" customWidth="1"/>
    <col min="23" max="23" width="9.140625" style="9" customWidth="1"/>
    <col min="24" max="26" width="9.140625" style="12" customWidth="1"/>
    <col min="27" max="39" width="9.140625" style="4" customWidth="1"/>
    <col min="40" max="40" width="15.5703125" style="4" bestFit="1" customWidth="1"/>
    <col min="41" max="42" width="9.140625" style="4" customWidth="1"/>
    <col min="43" max="16384" width="0" style="4" hidden="1"/>
  </cols>
  <sheetData>
    <row r="1" spans="1:41" ht="21" customHeight="1" thickBot="1">
      <c r="A1" s="5" t="s">
        <v>35</v>
      </c>
      <c r="B1" s="6">
        <f>INDEX!C3</f>
        <v>0</v>
      </c>
      <c r="C1" s="7" t="s">
        <v>34</v>
      </c>
      <c r="D1" s="6">
        <f>INDEX!C2</f>
        <v>0</v>
      </c>
      <c r="E1" s="8"/>
      <c r="F1" s="8"/>
      <c r="G1" s="8"/>
    </row>
    <row r="2" spans="1:41" ht="115.5" customHeight="1" thickBot="1">
      <c r="A2" s="49" t="s">
        <v>18</v>
      </c>
      <c r="B2" s="14" t="s">
        <v>5</v>
      </c>
      <c r="C2" s="14" t="s">
        <v>28</v>
      </c>
      <c r="D2" s="15" t="s">
        <v>47</v>
      </c>
      <c r="E2" s="15" t="s">
        <v>29</v>
      </c>
      <c r="F2" s="15" t="s">
        <v>30</v>
      </c>
      <c r="G2" s="14" t="s">
        <v>6</v>
      </c>
      <c r="I2" s="9">
        <v>20</v>
      </c>
      <c r="J2" s="10" t="s">
        <v>7</v>
      </c>
      <c r="K2" s="11" t="s">
        <v>8</v>
      </c>
      <c r="L2" s="16" t="str">
        <f>C2</f>
        <v>Has the Immediate Discharge Document (IDD) been workflowed on the day of receipt?</v>
      </c>
      <c r="M2" s="16" t="str">
        <f>D2</f>
        <v>Has medicines reconciliation occurred within 2 working days of the Immediate Discharge Document being workflowed to the GP or Pharmacist?</v>
      </c>
      <c r="N2" s="16" t="str">
        <f>E2</f>
        <v>Is it documented that any changes to the medication have been acted upon?</v>
      </c>
      <c r="O2" s="16" t="str">
        <f>F2</f>
        <v>Is it documented that any changes to the medications have been discussed with the patient or their representative within 7 days of receipt?</v>
      </c>
      <c r="P2" s="16" t="str">
        <f>G2</f>
        <v>Overall Compliant</v>
      </c>
      <c r="Q2" s="16" t="s">
        <v>48</v>
      </c>
      <c r="R2" s="16" t="s">
        <v>49</v>
      </c>
      <c r="S2" s="16" t="s">
        <v>50</v>
      </c>
      <c r="T2" s="16" t="s">
        <v>51</v>
      </c>
      <c r="U2" s="16" t="str">
        <f>G2</f>
        <v>Overall Compliant</v>
      </c>
      <c r="V2" s="17" t="s">
        <v>9</v>
      </c>
    </row>
    <row r="3" spans="1:41" ht="13.5" thickBot="1">
      <c r="A3" s="45"/>
      <c r="B3" s="18">
        <v>1</v>
      </c>
      <c r="C3" s="19"/>
      <c r="D3" s="20"/>
      <c r="E3" s="20"/>
      <c r="F3" s="21"/>
      <c r="G3" s="42" t="str">
        <f t="shared" ref="G3:G66" si="0">IF(COUNTA($C3:$F3)&lt;COUNTA($C$2:$F$2),"",IF(COUNTIF($C3:$F3,"no")&gt;0,"No","Yes"))</f>
        <v/>
      </c>
      <c r="H3" s="23" t="s">
        <v>10</v>
      </c>
      <c r="I3" s="23">
        <v>0</v>
      </c>
      <c r="J3" s="24" t="e">
        <f t="shared" ref="J3:J26" ca="1" si="1">IF((OFFSET(A$3,$I3,0))="",#N/A,OFFSET(A$3,$I3,0))</f>
        <v>#N/A</v>
      </c>
      <c r="K3" s="25">
        <f t="shared" ref="K3:K26" ca="1" si="2">COUNTA(OFFSET(C$3,$I3,0,$I$2))</f>
        <v>0</v>
      </c>
      <c r="L3" s="25">
        <f t="shared" ref="L3:L26" ca="1" si="3">COUNTIF(OFFSET(C$3,$I3,0,$I$2,1),"no")</f>
        <v>0</v>
      </c>
      <c r="M3" s="25">
        <f t="shared" ref="M3:M26" ca="1" si="4">COUNTIF(OFFSET(D$3,$I3,0,$I$2,1),"no")</f>
        <v>0</v>
      </c>
      <c r="N3" s="25">
        <f t="shared" ref="N3:N26" ca="1" si="5">COUNTIF(OFFSET(E$3,$I3,0,$I$2,1),"no")</f>
        <v>0</v>
      </c>
      <c r="O3" s="25">
        <f t="shared" ref="O3:O26" ca="1" si="6">COUNTIF(OFFSET(F$3,$I3,0,$I$2,1),"no")</f>
        <v>0</v>
      </c>
      <c r="P3" s="25">
        <f t="shared" ref="P3:P26" ca="1" si="7">COUNTIF(OFFSET(G$3,$I3,0,$I$2,1),"NO")</f>
        <v>0</v>
      </c>
      <c r="Q3" s="11" t="e">
        <f t="shared" ref="Q3:Q26" ca="1" si="8">IF($K3=0,#N/A,($K3-L3)/$K3*100)</f>
        <v>#N/A</v>
      </c>
      <c r="R3" s="11" t="e">
        <f t="shared" ref="R3:R26" ca="1" si="9">IF($K3=0,#N/A,($K3-M3)/$K3*100)</f>
        <v>#N/A</v>
      </c>
      <c r="S3" s="11" t="e">
        <f t="shared" ref="S3:S26" ca="1" si="10">IF($K3=0,#N/A,($K3-N3)/$K3*100)</f>
        <v>#N/A</v>
      </c>
      <c r="T3" s="11" t="e">
        <f t="shared" ref="T3:T26" ca="1" si="11">IF($K3=0,#N/A,($K3-O3)/$K3*100)</f>
        <v>#N/A</v>
      </c>
      <c r="U3" s="11" t="e">
        <f t="shared" ref="U3:U26" ca="1" si="12">IF($K3=0,#N/A,($K3-P3)/$K3*100)</f>
        <v>#N/A</v>
      </c>
      <c r="V3" s="26" t="str">
        <f t="shared" ref="V3:V26" ca="1" si="13">IF(OFFSET(A$5,$I3,0)=0,"",OFFSET(A$5,$I3,0))</f>
        <v/>
      </c>
    </row>
    <row r="4" spans="1:41" ht="13.5" thickBot="1">
      <c r="A4" s="27" t="s">
        <v>12</v>
      </c>
      <c r="B4" s="28">
        <v>2</v>
      </c>
      <c r="C4" s="29"/>
      <c r="D4" s="30"/>
      <c r="E4" s="30"/>
      <c r="F4" s="31"/>
      <c r="G4" s="42" t="str">
        <f t="shared" si="0"/>
        <v/>
      </c>
      <c r="H4" s="23" t="s">
        <v>11</v>
      </c>
      <c r="I4" s="23">
        <f t="shared" ref="I4:I26" si="14">I3+$I$2</f>
        <v>20</v>
      </c>
      <c r="J4" s="24" t="e">
        <f t="shared" ca="1" si="1"/>
        <v>#N/A</v>
      </c>
      <c r="K4" s="25">
        <f t="shared" ca="1" si="2"/>
        <v>0</v>
      </c>
      <c r="L4" s="25">
        <f t="shared" ca="1" si="3"/>
        <v>0</v>
      </c>
      <c r="M4" s="25">
        <f t="shared" ca="1" si="4"/>
        <v>0</v>
      </c>
      <c r="N4" s="25">
        <f t="shared" ca="1" si="5"/>
        <v>0</v>
      </c>
      <c r="O4" s="25">
        <f t="shared" ca="1" si="6"/>
        <v>0</v>
      </c>
      <c r="P4" s="25">
        <f t="shared" ca="1" si="7"/>
        <v>0</v>
      </c>
      <c r="Q4" s="11" t="e">
        <f t="shared" ca="1" si="8"/>
        <v>#N/A</v>
      </c>
      <c r="R4" s="11" t="e">
        <f t="shared" ca="1" si="9"/>
        <v>#N/A</v>
      </c>
      <c r="S4" s="11" t="e">
        <f t="shared" ca="1" si="10"/>
        <v>#N/A</v>
      </c>
      <c r="T4" s="11" t="e">
        <f t="shared" ca="1" si="11"/>
        <v>#N/A</v>
      </c>
      <c r="U4" s="11" t="e">
        <f t="shared" ca="1" si="12"/>
        <v>#N/A</v>
      </c>
      <c r="V4" s="26" t="str">
        <f t="shared" ca="1" si="13"/>
        <v/>
      </c>
      <c r="AM4" s="152" t="s">
        <v>13</v>
      </c>
      <c r="AN4" s="152"/>
      <c r="AO4" s="152"/>
    </row>
    <row r="5" spans="1:41" ht="13.5" thickBot="1">
      <c r="A5" s="153"/>
      <c r="B5" s="28">
        <v>3</v>
      </c>
      <c r="C5" s="29"/>
      <c r="D5" s="30"/>
      <c r="E5" s="30"/>
      <c r="F5" s="31"/>
      <c r="G5" s="42" t="str">
        <f t="shared" si="0"/>
        <v/>
      </c>
      <c r="H5" s="23" t="s">
        <v>17</v>
      </c>
      <c r="I5" s="23">
        <f t="shared" si="14"/>
        <v>40</v>
      </c>
      <c r="J5" s="24" t="e">
        <f t="shared" ca="1" si="1"/>
        <v>#N/A</v>
      </c>
      <c r="K5" s="25">
        <f t="shared" ca="1" si="2"/>
        <v>0</v>
      </c>
      <c r="L5" s="25">
        <f t="shared" ca="1" si="3"/>
        <v>0</v>
      </c>
      <c r="M5" s="25">
        <f t="shared" ca="1" si="4"/>
        <v>0</v>
      </c>
      <c r="N5" s="25">
        <f t="shared" ca="1" si="5"/>
        <v>0</v>
      </c>
      <c r="O5" s="25">
        <f t="shared" ca="1" si="6"/>
        <v>0</v>
      </c>
      <c r="P5" s="25">
        <f t="shared" ca="1" si="7"/>
        <v>0</v>
      </c>
      <c r="Q5" s="11" t="e">
        <f t="shared" ca="1" si="8"/>
        <v>#N/A</v>
      </c>
      <c r="R5" s="11" t="e">
        <f t="shared" ca="1" si="9"/>
        <v>#N/A</v>
      </c>
      <c r="S5" s="11" t="e">
        <f t="shared" ca="1" si="10"/>
        <v>#N/A</v>
      </c>
      <c r="T5" s="11" t="e">
        <f t="shared" ca="1" si="11"/>
        <v>#N/A</v>
      </c>
      <c r="U5" s="11" t="e">
        <f t="shared" ca="1" si="12"/>
        <v>#N/A</v>
      </c>
      <c r="V5" s="26" t="str">
        <f t="shared" ca="1" si="13"/>
        <v/>
      </c>
      <c r="AM5" s="33" t="s">
        <v>14</v>
      </c>
      <c r="AN5" s="34" t="s">
        <v>15</v>
      </c>
      <c r="AO5" s="34" t="s">
        <v>16</v>
      </c>
    </row>
    <row r="6" spans="1:41" ht="13.5" thickBot="1">
      <c r="A6" s="154"/>
      <c r="B6" s="28">
        <v>4</v>
      </c>
      <c r="C6" s="29"/>
      <c r="D6" s="30"/>
      <c r="E6" s="30"/>
      <c r="F6" s="31"/>
      <c r="G6" s="42" t="str">
        <f t="shared" si="0"/>
        <v/>
      </c>
      <c r="H6" s="23"/>
      <c r="I6" s="23">
        <f t="shared" si="14"/>
        <v>60</v>
      </c>
      <c r="J6" s="24" t="e">
        <f t="shared" ca="1" si="1"/>
        <v>#N/A</v>
      </c>
      <c r="K6" s="25">
        <f t="shared" ca="1" si="2"/>
        <v>0</v>
      </c>
      <c r="L6" s="25">
        <f t="shared" ca="1" si="3"/>
        <v>0</v>
      </c>
      <c r="M6" s="25">
        <f t="shared" ca="1" si="4"/>
        <v>0</v>
      </c>
      <c r="N6" s="25">
        <f t="shared" ca="1" si="5"/>
        <v>0</v>
      </c>
      <c r="O6" s="25">
        <f t="shared" ca="1" si="6"/>
        <v>0</v>
      </c>
      <c r="P6" s="25">
        <f t="shared" ca="1" si="7"/>
        <v>0</v>
      </c>
      <c r="Q6" s="11" t="e">
        <f t="shared" ca="1" si="8"/>
        <v>#N/A</v>
      </c>
      <c r="R6" s="11" t="e">
        <f t="shared" ca="1" si="9"/>
        <v>#N/A</v>
      </c>
      <c r="S6" s="11" t="e">
        <f t="shared" ca="1" si="10"/>
        <v>#N/A</v>
      </c>
      <c r="T6" s="11" t="e">
        <f t="shared" ca="1" si="11"/>
        <v>#N/A</v>
      </c>
      <c r="U6" s="11" t="e">
        <f t="shared" ca="1" si="12"/>
        <v>#N/A</v>
      </c>
      <c r="V6" s="26" t="str">
        <f t="shared" ca="1" si="13"/>
        <v/>
      </c>
      <c r="AM6" s="44" t="e">
        <f t="shared" ref="AM6:AM29" ca="1" si="15">J3</f>
        <v>#N/A</v>
      </c>
      <c r="AN6" s="35">
        <f t="shared" ref="AN6:AN29" ca="1" si="16">K3-P3</f>
        <v>0</v>
      </c>
      <c r="AO6" s="35">
        <f t="shared" ref="AO6:AO29" ca="1" si="17">K3</f>
        <v>0</v>
      </c>
    </row>
    <row r="7" spans="1:41" ht="13.5" thickBot="1">
      <c r="A7" s="154"/>
      <c r="B7" s="28">
        <v>5</v>
      </c>
      <c r="C7" s="29"/>
      <c r="D7" s="30"/>
      <c r="E7" s="30"/>
      <c r="F7" s="31"/>
      <c r="G7" s="42" t="str">
        <f t="shared" si="0"/>
        <v/>
      </c>
      <c r="I7" s="23">
        <f t="shared" si="14"/>
        <v>80</v>
      </c>
      <c r="J7" s="24" t="e">
        <f t="shared" ca="1" si="1"/>
        <v>#N/A</v>
      </c>
      <c r="K7" s="25">
        <f t="shared" ca="1" si="2"/>
        <v>0</v>
      </c>
      <c r="L7" s="25">
        <f t="shared" ca="1" si="3"/>
        <v>0</v>
      </c>
      <c r="M7" s="25">
        <f t="shared" ca="1" si="4"/>
        <v>0</v>
      </c>
      <c r="N7" s="25">
        <f t="shared" ca="1" si="5"/>
        <v>0</v>
      </c>
      <c r="O7" s="25">
        <f t="shared" ca="1" si="6"/>
        <v>0</v>
      </c>
      <c r="P7" s="25">
        <f t="shared" ca="1" si="7"/>
        <v>0</v>
      </c>
      <c r="Q7" s="11" t="e">
        <f t="shared" ca="1" si="8"/>
        <v>#N/A</v>
      </c>
      <c r="R7" s="11" t="e">
        <f t="shared" ca="1" si="9"/>
        <v>#N/A</v>
      </c>
      <c r="S7" s="11" t="e">
        <f t="shared" ca="1" si="10"/>
        <v>#N/A</v>
      </c>
      <c r="T7" s="11" t="e">
        <f t="shared" ca="1" si="11"/>
        <v>#N/A</v>
      </c>
      <c r="U7" s="11" t="e">
        <f t="shared" ca="1" si="12"/>
        <v>#N/A</v>
      </c>
      <c r="V7" s="26" t="str">
        <f t="shared" ca="1" si="13"/>
        <v/>
      </c>
      <c r="AM7" s="44" t="e">
        <f t="shared" ca="1" si="15"/>
        <v>#N/A</v>
      </c>
      <c r="AN7" s="35">
        <f t="shared" ca="1" si="16"/>
        <v>0</v>
      </c>
      <c r="AO7" s="35">
        <f t="shared" ca="1" si="17"/>
        <v>0</v>
      </c>
    </row>
    <row r="8" spans="1:41" ht="13.5" thickBot="1">
      <c r="A8" s="154"/>
      <c r="B8" s="28">
        <v>6</v>
      </c>
      <c r="C8" s="29"/>
      <c r="D8" s="30"/>
      <c r="E8" s="30"/>
      <c r="F8" s="31"/>
      <c r="G8" s="42" t="str">
        <f t="shared" si="0"/>
        <v/>
      </c>
      <c r="I8" s="23">
        <f t="shared" si="14"/>
        <v>100</v>
      </c>
      <c r="J8" s="24" t="e">
        <f t="shared" ca="1" si="1"/>
        <v>#N/A</v>
      </c>
      <c r="K8" s="25">
        <f t="shared" ca="1" si="2"/>
        <v>0</v>
      </c>
      <c r="L8" s="25">
        <f t="shared" ca="1" si="3"/>
        <v>0</v>
      </c>
      <c r="M8" s="25">
        <f t="shared" ca="1" si="4"/>
        <v>0</v>
      </c>
      <c r="N8" s="25">
        <f t="shared" ca="1" si="5"/>
        <v>0</v>
      </c>
      <c r="O8" s="25">
        <f t="shared" ca="1" si="6"/>
        <v>0</v>
      </c>
      <c r="P8" s="25">
        <f t="shared" ca="1" si="7"/>
        <v>0</v>
      </c>
      <c r="Q8" s="11" t="e">
        <f t="shared" ca="1" si="8"/>
        <v>#N/A</v>
      </c>
      <c r="R8" s="11" t="e">
        <f t="shared" ca="1" si="9"/>
        <v>#N/A</v>
      </c>
      <c r="S8" s="11" t="e">
        <f t="shared" ca="1" si="10"/>
        <v>#N/A</v>
      </c>
      <c r="T8" s="11" t="e">
        <f t="shared" ca="1" si="11"/>
        <v>#N/A</v>
      </c>
      <c r="U8" s="11" t="e">
        <f t="shared" ca="1" si="12"/>
        <v>#N/A</v>
      </c>
      <c r="V8" s="26" t="str">
        <f t="shared" ca="1" si="13"/>
        <v/>
      </c>
      <c r="AM8" s="44" t="e">
        <f t="shared" ca="1" si="15"/>
        <v>#N/A</v>
      </c>
      <c r="AN8" s="35">
        <f t="shared" ca="1" si="16"/>
        <v>0</v>
      </c>
      <c r="AO8" s="35">
        <f t="shared" ca="1" si="17"/>
        <v>0</v>
      </c>
    </row>
    <row r="9" spans="1:41" ht="13.5" thickBot="1">
      <c r="A9" s="154"/>
      <c r="B9" s="28">
        <v>7</v>
      </c>
      <c r="C9" s="29"/>
      <c r="D9" s="30"/>
      <c r="E9" s="30"/>
      <c r="F9" s="31"/>
      <c r="G9" s="42" t="str">
        <f t="shared" si="0"/>
        <v/>
      </c>
      <c r="I9" s="23">
        <f t="shared" si="14"/>
        <v>120</v>
      </c>
      <c r="J9" s="24" t="e">
        <f t="shared" ca="1" si="1"/>
        <v>#N/A</v>
      </c>
      <c r="K9" s="25">
        <f t="shared" ca="1" si="2"/>
        <v>0</v>
      </c>
      <c r="L9" s="25">
        <f t="shared" ca="1" si="3"/>
        <v>0</v>
      </c>
      <c r="M9" s="25">
        <f t="shared" ca="1" si="4"/>
        <v>0</v>
      </c>
      <c r="N9" s="25">
        <f t="shared" ca="1" si="5"/>
        <v>0</v>
      </c>
      <c r="O9" s="25">
        <f t="shared" ca="1" si="6"/>
        <v>0</v>
      </c>
      <c r="P9" s="25">
        <f t="shared" ca="1" si="7"/>
        <v>0</v>
      </c>
      <c r="Q9" s="11" t="e">
        <f t="shared" ca="1" si="8"/>
        <v>#N/A</v>
      </c>
      <c r="R9" s="11" t="e">
        <f t="shared" ca="1" si="9"/>
        <v>#N/A</v>
      </c>
      <c r="S9" s="11" t="e">
        <f t="shared" ca="1" si="10"/>
        <v>#N/A</v>
      </c>
      <c r="T9" s="11" t="e">
        <f t="shared" ca="1" si="11"/>
        <v>#N/A</v>
      </c>
      <c r="U9" s="11" t="e">
        <f t="shared" ca="1" si="12"/>
        <v>#N/A</v>
      </c>
      <c r="V9" s="26" t="str">
        <f t="shared" ca="1" si="13"/>
        <v/>
      </c>
      <c r="AM9" s="44" t="e">
        <f t="shared" ca="1" si="15"/>
        <v>#N/A</v>
      </c>
      <c r="AN9" s="35">
        <f t="shared" ca="1" si="16"/>
        <v>0</v>
      </c>
      <c r="AO9" s="35">
        <f t="shared" ca="1" si="17"/>
        <v>0</v>
      </c>
    </row>
    <row r="10" spans="1:41" ht="13.5" thickBot="1">
      <c r="A10" s="154"/>
      <c r="B10" s="28">
        <v>8</v>
      </c>
      <c r="C10" s="29"/>
      <c r="D10" s="30"/>
      <c r="E10" s="30"/>
      <c r="F10" s="31"/>
      <c r="G10" s="42" t="str">
        <f t="shared" si="0"/>
        <v/>
      </c>
      <c r="I10" s="23">
        <f t="shared" si="14"/>
        <v>140</v>
      </c>
      <c r="J10" s="24" t="e">
        <f t="shared" ca="1" si="1"/>
        <v>#N/A</v>
      </c>
      <c r="K10" s="25">
        <f t="shared" ca="1" si="2"/>
        <v>0</v>
      </c>
      <c r="L10" s="25">
        <f t="shared" ca="1" si="3"/>
        <v>0</v>
      </c>
      <c r="M10" s="25">
        <f t="shared" ca="1" si="4"/>
        <v>0</v>
      </c>
      <c r="N10" s="25">
        <f t="shared" ca="1" si="5"/>
        <v>0</v>
      </c>
      <c r="O10" s="25">
        <f t="shared" ca="1" si="6"/>
        <v>0</v>
      </c>
      <c r="P10" s="25">
        <f t="shared" ca="1" si="7"/>
        <v>0</v>
      </c>
      <c r="Q10" s="11" t="e">
        <f t="shared" ca="1" si="8"/>
        <v>#N/A</v>
      </c>
      <c r="R10" s="11" t="e">
        <f t="shared" ca="1" si="9"/>
        <v>#N/A</v>
      </c>
      <c r="S10" s="11" t="e">
        <f t="shared" ca="1" si="10"/>
        <v>#N/A</v>
      </c>
      <c r="T10" s="11" t="e">
        <f t="shared" ca="1" si="11"/>
        <v>#N/A</v>
      </c>
      <c r="U10" s="11" t="e">
        <f t="shared" ca="1" si="12"/>
        <v>#N/A</v>
      </c>
      <c r="V10" s="26" t="str">
        <f t="shared" ca="1" si="13"/>
        <v/>
      </c>
      <c r="AM10" s="44" t="e">
        <f t="shared" ca="1" si="15"/>
        <v>#N/A</v>
      </c>
      <c r="AN10" s="35">
        <f t="shared" ca="1" si="16"/>
        <v>0</v>
      </c>
      <c r="AO10" s="35">
        <f t="shared" ca="1" si="17"/>
        <v>0</v>
      </c>
    </row>
    <row r="11" spans="1:41" ht="13.5" thickBot="1">
      <c r="A11" s="154"/>
      <c r="B11" s="28">
        <v>9</v>
      </c>
      <c r="C11" s="29"/>
      <c r="D11" s="30"/>
      <c r="E11" s="30"/>
      <c r="F11" s="31"/>
      <c r="G11" s="42" t="str">
        <f t="shared" si="0"/>
        <v/>
      </c>
      <c r="I11" s="23">
        <f t="shared" si="14"/>
        <v>160</v>
      </c>
      <c r="J11" s="24" t="e">
        <f t="shared" ca="1" si="1"/>
        <v>#N/A</v>
      </c>
      <c r="K11" s="25">
        <f t="shared" ca="1" si="2"/>
        <v>0</v>
      </c>
      <c r="L11" s="25">
        <f t="shared" ca="1" si="3"/>
        <v>0</v>
      </c>
      <c r="M11" s="25">
        <f t="shared" ca="1" si="4"/>
        <v>0</v>
      </c>
      <c r="N11" s="25">
        <f t="shared" ca="1" si="5"/>
        <v>0</v>
      </c>
      <c r="O11" s="25">
        <f t="shared" ca="1" si="6"/>
        <v>0</v>
      </c>
      <c r="P11" s="25">
        <f t="shared" ca="1" si="7"/>
        <v>0</v>
      </c>
      <c r="Q11" s="11" t="e">
        <f t="shared" ca="1" si="8"/>
        <v>#N/A</v>
      </c>
      <c r="R11" s="11" t="e">
        <f t="shared" ca="1" si="9"/>
        <v>#N/A</v>
      </c>
      <c r="S11" s="11" t="e">
        <f t="shared" ca="1" si="10"/>
        <v>#N/A</v>
      </c>
      <c r="T11" s="11" t="e">
        <f t="shared" ca="1" si="11"/>
        <v>#N/A</v>
      </c>
      <c r="U11" s="11" t="e">
        <f t="shared" ca="1" si="12"/>
        <v>#N/A</v>
      </c>
      <c r="V11" s="26" t="str">
        <f t="shared" ca="1" si="13"/>
        <v/>
      </c>
      <c r="AM11" s="44" t="e">
        <f t="shared" ca="1" si="15"/>
        <v>#N/A</v>
      </c>
      <c r="AN11" s="35">
        <f t="shared" ca="1" si="16"/>
        <v>0</v>
      </c>
      <c r="AO11" s="35">
        <f t="shared" ca="1" si="17"/>
        <v>0</v>
      </c>
    </row>
    <row r="12" spans="1:41" ht="13.5" thickBot="1">
      <c r="A12" s="154"/>
      <c r="B12" s="28">
        <v>10</v>
      </c>
      <c r="C12" s="29"/>
      <c r="D12" s="30"/>
      <c r="E12" s="30"/>
      <c r="F12" s="31"/>
      <c r="G12" s="42" t="str">
        <f t="shared" si="0"/>
        <v/>
      </c>
      <c r="I12" s="23">
        <f t="shared" si="14"/>
        <v>180</v>
      </c>
      <c r="J12" s="24" t="e">
        <f t="shared" ca="1" si="1"/>
        <v>#N/A</v>
      </c>
      <c r="K12" s="25">
        <f t="shared" ca="1" si="2"/>
        <v>0</v>
      </c>
      <c r="L12" s="25">
        <f t="shared" ca="1" si="3"/>
        <v>0</v>
      </c>
      <c r="M12" s="25">
        <f t="shared" ca="1" si="4"/>
        <v>0</v>
      </c>
      <c r="N12" s="25">
        <f t="shared" ca="1" si="5"/>
        <v>0</v>
      </c>
      <c r="O12" s="25">
        <f t="shared" ca="1" si="6"/>
        <v>0</v>
      </c>
      <c r="P12" s="25">
        <f t="shared" ca="1" si="7"/>
        <v>0</v>
      </c>
      <c r="Q12" s="11" t="e">
        <f t="shared" ca="1" si="8"/>
        <v>#N/A</v>
      </c>
      <c r="R12" s="11" t="e">
        <f t="shared" ca="1" si="9"/>
        <v>#N/A</v>
      </c>
      <c r="S12" s="11" t="e">
        <f t="shared" ca="1" si="10"/>
        <v>#N/A</v>
      </c>
      <c r="T12" s="11" t="e">
        <f t="shared" ca="1" si="11"/>
        <v>#N/A</v>
      </c>
      <c r="U12" s="11" t="e">
        <f t="shared" ca="1" si="12"/>
        <v>#N/A</v>
      </c>
      <c r="V12" s="26" t="str">
        <f t="shared" ca="1" si="13"/>
        <v/>
      </c>
      <c r="AM12" s="44" t="e">
        <f t="shared" ca="1" si="15"/>
        <v>#N/A</v>
      </c>
      <c r="AN12" s="35">
        <f t="shared" ca="1" si="16"/>
        <v>0</v>
      </c>
      <c r="AO12" s="35">
        <f t="shared" ca="1" si="17"/>
        <v>0</v>
      </c>
    </row>
    <row r="13" spans="1:41" ht="13.5" thickBot="1">
      <c r="A13" s="154"/>
      <c r="B13" s="28">
        <v>11</v>
      </c>
      <c r="C13" s="29"/>
      <c r="D13" s="30"/>
      <c r="E13" s="30"/>
      <c r="F13" s="31"/>
      <c r="G13" s="42" t="str">
        <f t="shared" si="0"/>
        <v/>
      </c>
      <c r="I13" s="23">
        <f t="shared" si="14"/>
        <v>200</v>
      </c>
      <c r="J13" s="24" t="e">
        <f t="shared" ca="1" si="1"/>
        <v>#N/A</v>
      </c>
      <c r="K13" s="25">
        <f t="shared" ca="1" si="2"/>
        <v>0</v>
      </c>
      <c r="L13" s="25">
        <f t="shared" ca="1" si="3"/>
        <v>0</v>
      </c>
      <c r="M13" s="25">
        <f t="shared" ca="1" si="4"/>
        <v>0</v>
      </c>
      <c r="N13" s="25">
        <f t="shared" ca="1" si="5"/>
        <v>0</v>
      </c>
      <c r="O13" s="25">
        <f t="shared" ca="1" si="6"/>
        <v>0</v>
      </c>
      <c r="P13" s="25">
        <f t="shared" ca="1" si="7"/>
        <v>0</v>
      </c>
      <c r="Q13" s="11" t="e">
        <f t="shared" ca="1" si="8"/>
        <v>#N/A</v>
      </c>
      <c r="R13" s="11" t="e">
        <f t="shared" ca="1" si="9"/>
        <v>#N/A</v>
      </c>
      <c r="S13" s="11" t="e">
        <f t="shared" ca="1" si="10"/>
        <v>#N/A</v>
      </c>
      <c r="T13" s="11" t="e">
        <f t="shared" ca="1" si="11"/>
        <v>#N/A</v>
      </c>
      <c r="U13" s="11" t="e">
        <f t="shared" ca="1" si="12"/>
        <v>#N/A</v>
      </c>
      <c r="V13" s="26" t="str">
        <f t="shared" ca="1" si="13"/>
        <v/>
      </c>
      <c r="AM13" s="44" t="e">
        <f t="shared" ca="1" si="15"/>
        <v>#N/A</v>
      </c>
      <c r="AN13" s="35">
        <f t="shared" ca="1" si="16"/>
        <v>0</v>
      </c>
      <c r="AO13" s="35">
        <f t="shared" ca="1" si="17"/>
        <v>0</v>
      </c>
    </row>
    <row r="14" spans="1:41" ht="13.5" thickBot="1">
      <c r="A14" s="154"/>
      <c r="B14" s="28">
        <v>12</v>
      </c>
      <c r="C14" s="29"/>
      <c r="D14" s="30"/>
      <c r="E14" s="30"/>
      <c r="F14" s="31"/>
      <c r="G14" s="42" t="str">
        <f t="shared" si="0"/>
        <v/>
      </c>
      <c r="I14" s="23">
        <f t="shared" si="14"/>
        <v>220</v>
      </c>
      <c r="J14" s="24" t="e">
        <f t="shared" ca="1" si="1"/>
        <v>#N/A</v>
      </c>
      <c r="K14" s="25">
        <f t="shared" ca="1" si="2"/>
        <v>0</v>
      </c>
      <c r="L14" s="25">
        <f t="shared" ca="1" si="3"/>
        <v>0</v>
      </c>
      <c r="M14" s="25">
        <f t="shared" ca="1" si="4"/>
        <v>0</v>
      </c>
      <c r="N14" s="25">
        <f t="shared" ca="1" si="5"/>
        <v>0</v>
      </c>
      <c r="O14" s="25">
        <f t="shared" ca="1" si="6"/>
        <v>0</v>
      </c>
      <c r="P14" s="25">
        <f t="shared" ca="1" si="7"/>
        <v>0</v>
      </c>
      <c r="Q14" s="11" t="e">
        <f t="shared" ca="1" si="8"/>
        <v>#N/A</v>
      </c>
      <c r="R14" s="11" t="e">
        <f t="shared" ca="1" si="9"/>
        <v>#N/A</v>
      </c>
      <c r="S14" s="11" t="e">
        <f t="shared" ca="1" si="10"/>
        <v>#N/A</v>
      </c>
      <c r="T14" s="11" t="e">
        <f t="shared" ca="1" si="11"/>
        <v>#N/A</v>
      </c>
      <c r="U14" s="11" t="e">
        <f t="shared" ca="1" si="12"/>
        <v>#N/A</v>
      </c>
      <c r="V14" s="26" t="str">
        <f t="shared" ca="1" si="13"/>
        <v/>
      </c>
      <c r="AM14" s="44" t="e">
        <f t="shared" ca="1" si="15"/>
        <v>#N/A</v>
      </c>
      <c r="AN14" s="35">
        <f t="shared" ca="1" si="16"/>
        <v>0</v>
      </c>
      <c r="AO14" s="35">
        <f t="shared" ca="1" si="17"/>
        <v>0</v>
      </c>
    </row>
    <row r="15" spans="1:41" ht="13.5" thickBot="1">
      <c r="A15" s="154"/>
      <c r="B15" s="28">
        <v>13</v>
      </c>
      <c r="C15" s="29"/>
      <c r="D15" s="30"/>
      <c r="E15" s="30"/>
      <c r="F15" s="31"/>
      <c r="G15" s="42" t="str">
        <f t="shared" si="0"/>
        <v/>
      </c>
      <c r="I15" s="23">
        <f t="shared" si="14"/>
        <v>240</v>
      </c>
      <c r="J15" s="24" t="e">
        <f t="shared" ca="1" si="1"/>
        <v>#N/A</v>
      </c>
      <c r="K15" s="25">
        <f t="shared" ca="1" si="2"/>
        <v>0</v>
      </c>
      <c r="L15" s="25">
        <f t="shared" ca="1" si="3"/>
        <v>0</v>
      </c>
      <c r="M15" s="25">
        <f t="shared" ca="1" si="4"/>
        <v>0</v>
      </c>
      <c r="N15" s="25">
        <f t="shared" ca="1" si="5"/>
        <v>0</v>
      </c>
      <c r="O15" s="25">
        <f t="shared" ca="1" si="6"/>
        <v>0</v>
      </c>
      <c r="P15" s="25">
        <f t="shared" ca="1" si="7"/>
        <v>0</v>
      </c>
      <c r="Q15" s="11" t="e">
        <f t="shared" ca="1" si="8"/>
        <v>#N/A</v>
      </c>
      <c r="R15" s="11" t="e">
        <f t="shared" ca="1" si="9"/>
        <v>#N/A</v>
      </c>
      <c r="S15" s="11" t="e">
        <f t="shared" ca="1" si="10"/>
        <v>#N/A</v>
      </c>
      <c r="T15" s="11" t="e">
        <f t="shared" ca="1" si="11"/>
        <v>#N/A</v>
      </c>
      <c r="U15" s="11" t="e">
        <f t="shared" ca="1" si="12"/>
        <v>#N/A</v>
      </c>
      <c r="V15" s="26" t="str">
        <f t="shared" ca="1" si="13"/>
        <v/>
      </c>
      <c r="AM15" s="44" t="e">
        <f t="shared" ca="1" si="15"/>
        <v>#N/A</v>
      </c>
      <c r="AN15" s="35">
        <f t="shared" ca="1" si="16"/>
        <v>0</v>
      </c>
      <c r="AO15" s="35">
        <f t="shared" ca="1" si="17"/>
        <v>0</v>
      </c>
    </row>
    <row r="16" spans="1:41" ht="13.5" thickBot="1">
      <c r="A16" s="154"/>
      <c r="B16" s="28">
        <v>14</v>
      </c>
      <c r="C16" s="29"/>
      <c r="D16" s="30"/>
      <c r="E16" s="30"/>
      <c r="F16" s="31"/>
      <c r="G16" s="42" t="str">
        <f t="shared" si="0"/>
        <v/>
      </c>
      <c r="I16" s="23">
        <f t="shared" si="14"/>
        <v>260</v>
      </c>
      <c r="J16" s="24" t="e">
        <f t="shared" ca="1" si="1"/>
        <v>#N/A</v>
      </c>
      <c r="K16" s="25">
        <f t="shared" ca="1" si="2"/>
        <v>0</v>
      </c>
      <c r="L16" s="25">
        <f t="shared" ca="1" si="3"/>
        <v>0</v>
      </c>
      <c r="M16" s="25">
        <f t="shared" ca="1" si="4"/>
        <v>0</v>
      </c>
      <c r="N16" s="25">
        <f t="shared" ca="1" si="5"/>
        <v>0</v>
      </c>
      <c r="O16" s="25">
        <f t="shared" ca="1" si="6"/>
        <v>0</v>
      </c>
      <c r="P16" s="25">
        <f t="shared" ca="1" si="7"/>
        <v>0</v>
      </c>
      <c r="Q16" s="11" t="e">
        <f t="shared" ca="1" si="8"/>
        <v>#N/A</v>
      </c>
      <c r="R16" s="11" t="e">
        <f t="shared" ca="1" si="9"/>
        <v>#N/A</v>
      </c>
      <c r="S16" s="11" t="e">
        <f t="shared" ca="1" si="10"/>
        <v>#N/A</v>
      </c>
      <c r="T16" s="11" t="e">
        <f t="shared" ca="1" si="11"/>
        <v>#N/A</v>
      </c>
      <c r="U16" s="11" t="e">
        <f t="shared" ca="1" si="12"/>
        <v>#N/A</v>
      </c>
      <c r="V16" s="26" t="str">
        <f t="shared" ca="1" si="13"/>
        <v/>
      </c>
      <c r="AM16" s="44" t="e">
        <f t="shared" ca="1" si="15"/>
        <v>#N/A</v>
      </c>
      <c r="AN16" s="35">
        <f t="shared" ca="1" si="16"/>
        <v>0</v>
      </c>
      <c r="AO16" s="35">
        <f t="shared" ca="1" si="17"/>
        <v>0</v>
      </c>
    </row>
    <row r="17" spans="1:41" ht="13.5" thickBot="1">
      <c r="A17" s="154"/>
      <c r="B17" s="28">
        <v>15</v>
      </c>
      <c r="C17" s="29"/>
      <c r="D17" s="30"/>
      <c r="E17" s="30"/>
      <c r="F17" s="31"/>
      <c r="G17" s="42" t="str">
        <f t="shared" si="0"/>
        <v/>
      </c>
      <c r="I17" s="23">
        <f t="shared" si="14"/>
        <v>280</v>
      </c>
      <c r="J17" s="24" t="e">
        <f t="shared" ca="1" si="1"/>
        <v>#N/A</v>
      </c>
      <c r="K17" s="25">
        <f t="shared" ca="1" si="2"/>
        <v>0</v>
      </c>
      <c r="L17" s="25">
        <f t="shared" ca="1" si="3"/>
        <v>0</v>
      </c>
      <c r="M17" s="25">
        <f t="shared" ca="1" si="4"/>
        <v>0</v>
      </c>
      <c r="N17" s="25">
        <f t="shared" ca="1" si="5"/>
        <v>0</v>
      </c>
      <c r="O17" s="25">
        <f t="shared" ca="1" si="6"/>
        <v>0</v>
      </c>
      <c r="P17" s="25">
        <f t="shared" ca="1" si="7"/>
        <v>0</v>
      </c>
      <c r="Q17" s="11" t="e">
        <f t="shared" ca="1" si="8"/>
        <v>#N/A</v>
      </c>
      <c r="R17" s="11" t="e">
        <f t="shared" ca="1" si="9"/>
        <v>#N/A</v>
      </c>
      <c r="S17" s="11" t="e">
        <f t="shared" ca="1" si="10"/>
        <v>#N/A</v>
      </c>
      <c r="T17" s="11" t="e">
        <f t="shared" ca="1" si="11"/>
        <v>#N/A</v>
      </c>
      <c r="U17" s="11" t="e">
        <f t="shared" ca="1" si="12"/>
        <v>#N/A</v>
      </c>
      <c r="V17" s="26" t="str">
        <f t="shared" ca="1" si="13"/>
        <v/>
      </c>
      <c r="AM17" s="44" t="e">
        <f t="shared" ca="1" si="15"/>
        <v>#N/A</v>
      </c>
      <c r="AN17" s="35">
        <f t="shared" ca="1" si="16"/>
        <v>0</v>
      </c>
      <c r="AO17" s="35">
        <f t="shared" ca="1" si="17"/>
        <v>0</v>
      </c>
    </row>
    <row r="18" spans="1:41" ht="13.5" thickBot="1">
      <c r="A18" s="154"/>
      <c r="B18" s="28">
        <v>16</v>
      </c>
      <c r="C18" s="29"/>
      <c r="D18" s="30"/>
      <c r="E18" s="30"/>
      <c r="F18" s="31"/>
      <c r="G18" s="42" t="str">
        <f t="shared" si="0"/>
        <v/>
      </c>
      <c r="I18" s="23">
        <f t="shared" si="14"/>
        <v>300</v>
      </c>
      <c r="J18" s="24" t="e">
        <f t="shared" ca="1" si="1"/>
        <v>#N/A</v>
      </c>
      <c r="K18" s="25">
        <f t="shared" ca="1" si="2"/>
        <v>0</v>
      </c>
      <c r="L18" s="25">
        <f t="shared" ca="1" si="3"/>
        <v>0</v>
      </c>
      <c r="M18" s="25">
        <f t="shared" ca="1" si="4"/>
        <v>0</v>
      </c>
      <c r="N18" s="25">
        <f t="shared" ca="1" si="5"/>
        <v>0</v>
      </c>
      <c r="O18" s="25">
        <f t="shared" ca="1" si="6"/>
        <v>0</v>
      </c>
      <c r="P18" s="25">
        <f t="shared" ca="1" si="7"/>
        <v>0</v>
      </c>
      <c r="Q18" s="11" t="e">
        <f t="shared" ca="1" si="8"/>
        <v>#N/A</v>
      </c>
      <c r="R18" s="11" t="e">
        <f t="shared" ca="1" si="9"/>
        <v>#N/A</v>
      </c>
      <c r="S18" s="11" t="e">
        <f t="shared" ca="1" si="10"/>
        <v>#N/A</v>
      </c>
      <c r="T18" s="11" t="e">
        <f t="shared" ca="1" si="11"/>
        <v>#N/A</v>
      </c>
      <c r="U18" s="11" t="e">
        <f t="shared" ca="1" si="12"/>
        <v>#N/A</v>
      </c>
      <c r="V18" s="26" t="str">
        <f t="shared" ca="1" si="13"/>
        <v/>
      </c>
      <c r="AM18" s="44" t="e">
        <f t="shared" ca="1" si="15"/>
        <v>#N/A</v>
      </c>
      <c r="AN18" s="35">
        <f t="shared" ca="1" si="16"/>
        <v>0</v>
      </c>
      <c r="AO18" s="35">
        <f t="shared" ca="1" si="17"/>
        <v>0</v>
      </c>
    </row>
    <row r="19" spans="1:41" ht="13.5" thickBot="1">
      <c r="A19" s="154"/>
      <c r="B19" s="28">
        <v>17</v>
      </c>
      <c r="C19" s="29"/>
      <c r="D19" s="30"/>
      <c r="E19" s="30"/>
      <c r="F19" s="31"/>
      <c r="G19" s="42" t="str">
        <f t="shared" si="0"/>
        <v/>
      </c>
      <c r="I19" s="23">
        <f t="shared" si="14"/>
        <v>320</v>
      </c>
      <c r="J19" s="24" t="e">
        <f t="shared" ca="1" si="1"/>
        <v>#N/A</v>
      </c>
      <c r="K19" s="25">
        <f t="shared" ca="1" si="2"/>
        <v>0</v>
      </c>
      <c r="L19" s="25">
        <f t="shared" ca="1" si="3"/>
        <v>0</v>
      </c>
      <c r="M19" s="25">
        <f t="shared" ca="1" si="4"/>
        <v>0</v>
      </c>
      <c r="N19" s="25">
        <f t="shared" ca="1" si="5"/>
        <v>0</v>
      </c>
      <c r="O19" s="25">
        <f t="shared" ca="1" si="6"/>
        <v>0</v>
      </c>
      <c r="P19" s="25">
        <f t="shared" ca="1" si="7"/>
        <v>0</v>
      </c>
      <c r="Q19" s="11" t="e">
        <f t="shared" ca="1" si="8"/>
        <v>#N/A</v>
      </c>
      <c r="R19" s="11" t="e">
        <f t="shared" ca="1" si="9"/>
        <v>#N/A</v>
      </c>
      <c r="S19" s="11" t="e">
        <f t="shared" ca="1" si="10"/>
        <v>#N/A</v>
      </c>
      <c r="T19" s="11" t="e">
        <f t="shared" ca="1" si="11"/>
        <v>#N/A</v>
      </c>
      <c r="U19" s="11" t="e">
        <f t="shared" ca="1" si="12"/>
        <v>#N/A</v>
      </c>
      <c r="V19" s="26" t="str">
        <f t="shared" ca="1" si="13"/>
        <v/>
      </c>
      <c r="AM19" s="44" t="e">
        <f t="shared" ca="1" si="15"/>
        <v>#N/A</v>
      </c>
      <c r="AN19" s="35">
        <f t="shared" ca="1" si="16"/>
        <v>0</v>
      </c>
      <c r="AO19" s="35">
        <f t="shared" ca="1" si="17"/>
        <v>0</v>
      </c>
    </row>
    <row r="20" spans="1:41" ht="13.5" thickBot="1">
      <c r="A20" s="154"/>
      <c r="B20" s="28">
        <v>18</v>
      </c>
      <c r="C20" s="29"/>
      <c r="D20" s="30"/>
      <c r="E20" s="30"/>
      <c r="F20" s="31"/>
      <c r="G20" s="42" t="str">
        <f t="shared" si="0"/>
        <v/>
      </c>
      <c r="I20" s="23">
        <f t="shared" si="14"/>
        <v>340</v>
      </c>
      <c r="J20" s="24" t="e">
        <f t="shared" ca="1" si="1"/>
        <v>#N/A</v>
      </c>
      <c r="K20" s="25">
        <f t="shared" ca="1" si="2"/>
        <v>0</v>
      </c>
      <c r="L20" s="25">
        <f t="shared" ca="1" si="3"/>
        <v>0</v>
      </c>
      <c r="M20" s="25">
        <f t="shared" ca="1" si="4"/>
        <v>0</v>
      </c>
      <c r="N20" s="25">
        <f t="shared" ca="1" si="5"/>
        <v>0</v>
      </c>
      <c r="O20" s="25">
        <f t="shared" ca="1" si="6"/>
        <v>0</v>
      </c>
      <c r="P20" s="25">
        <f t="shared" ca="1" si="7"/>
        <v>0</v>
      </c>
      <c r="Q20" s="11" t="e">
        <f t="shared" ca="1" si="8"/>
        <v>#N/A</v>
      </c>
      <c r="R20" s="11" t="e">
        <f t="shared" ca="1" si="9"/>
        <v>#N/A</v>
      </c>
      <c r="S20" s="11" t="e">
        <f t="shared" ca="1" si="10"/>
        <v>#N/A</v>
      </c>
      <c r="T20" s="11" t="e">
        <f t="shared" ca="1" si="11"/>
        <v>#N/A</v>
      </c>
      <c r="U20" s="11" t="e">
        <f t="shared" ca="1" si="12"/>
        <v>#N/A</v>
      </c>
      <c r="V20" s="26" t="str">
        <f t="shared" ca="1" si="13"/>
        <v/>
      </c>
      <c r="AM20" s="44" t="e">
        <f t="shared" ca="1" si="15"/>
        <v>#N/A</v>
      </c>
      <c r="AN20" s="35">
        <f t="shared" ca="1" si="16"/>
        <v>0</v>
      </c>
      <c r="AO20" s="35">
        <f t="shared" ca="1" si="17"/>
        <v>0</v>
      </c>
    </row>
    <row r="21" spans="1:41" ht="13.5" thickBot="1">
      <c r="A21" s="154"/>
      <c r="B21" s="28">
        <v>19</v>
      </c>
      <c r="C21" s="29"/>
      <c r="D21" s="30"/>
      <c r="E21" s="30"/>
      <c r="F21" s="31"/>
      <c r="G21" s="42" t="str">
        <f t="shared" si="0"/>
        <v/>
      </c>
      <c r="I21" s="23">
        <f t="shared" si="14"/>
        <v>360</v>
      </c>
      <c r="J21" s="24" t="e">
        <f t="shared" ca="1" si="1"/>
        <v>#N/A</v>
      </c>
      <c r="K21" s="25">
        <f t="shared" ca="1" si="2"/>
        <v>0</v>
      </c>
      <c r="L21" s="25">
        <f t="shared" ca="1" si="3"/>
        <v>0</v>
      </c>
      <c r="M21" s="25">
        <f t="shared" ca="1" si="4"/>
        <v>0</v>
      </c>
      <c r="N21" s="25">
        <f t="shared" ca="1" si="5"/>
        <v>0</v>
      </c>
      <c r="O21" s="25">
        <f t="shared" ca="1" si="6"/>
        <v>0</v>
      </c>
      <c r="P21" s="25">
        <f t="shared" ca="1" si="7"/>
        <v>0</v>
      </c>
      <c r="Q21" s="11" t="e">
        <f t="shared" ca="1" si="8"/>
        <v>#N/A</v>
      </c>
      <c r="R21" s="11" t="e">
        <f t="shared" ca="1" si="9"/>
        <v>#N/A</v>
      </c>
      <c r="S21" s="11" t="e">
        <f t="shared" ca="1" si="10"/>
        <v>#N/A</v>
      </c>
      <c r="T21" s="11" t="e">
        <f t="shared" ca="1" si="11"/>
        <v>#N/A</v>
      </c>
      <c r="U21" s="11" t="e">
        <f t="shared" ca="1" si="12"/>
        <v>#N/A</v>
      </c>
      <c r="V21" s="26" t="str">
        <f t="shared" ca="1" si="13"/>
        <v/>
      </c>
      <c r="AM21" s="44" t="e">
        <f t="shared" ca="1" si="15"/>
        <v>#N/A</v>
      </c>
      <c r="AN21" s="35">
        <f t="shared" ca="1" si="16"/>
        <v>0</v>
      </c>
      <c r="AO21" s="35">
        <f t="shared" ca="1" si="17"/>
        <v>0</v>
      </c>
    </row>
    <row r="22" spans="1:41" ht="13.5" thickBot="1">
      <c r="A22" s="155"/>
      <c r="B22" s="36">
        <v>20</v>
      </c>
      <c r="C22" s="37"/>
      <c r="D22" s="38"/>
      <c r="E22" s="38"/>
      <c r="F22" s="39"/>
      <c r="G22" s="42" t="str">
        <f t="shared" si="0"/>
        <v/>
      </c>
      <c r="I22" s="23">
        <f t="shared" si="14"/>
        <v>380</v>
      </c>
      <c r="J22" s="24" t="e">
        <f t="shared" ca="1" si="1"/>
        <v>#N/A</v>
      </c>
      <c r="K22" s="25">
        <f t="shared" ca="1" si="2"/>
        <v>0</v>
      </c>
      <c r="L22" s="25">
        <f t="shared" ca="1" si="3"/>
        <v>0</v>
      </c>
      <c r="M22" s="25">
        <f t="shared" ca="1" si="4"/>
        <v>0</v>
      </c>
      <c r="N22" s="25">
        <f t="shared" ca="1" si="5"/>
        <v>0</v>
      </c>
      <c r="O22" s="25">
        <f t="shared" ca="1" si="6"/>
        <v>0</v>
      </c>
      <c r="P22" s="25">
        <f t="shared" ca="1" si="7"/>
        <v>0</v>
      </c>
      <c r="Q22" s="11" t="e">
        <f t="shared" ca="1" si="8"/>
        <v>#N/A</v>
      </c>
      <c r="R22" s="11" t="e">
        <f t="shared" ca="1" si="9"/>
        <v>#N/A</v>
      </c>
      <c r="S22" s="11" t="e">
        <f t="shared" ca="1" si="10"/>
        <v>#N/A</v>
      </c>
      <c r="T22" s="11" t="e">
        <f t="shared" ca="1" si="11"/>
        <v>#N/A</v>
      </c>
      <c r="U22" s="11" t="e">
        <f t="shared" ca="1" si="12"/>
        <v>#N/A</v>
      </c>
      <c r="V22" s="26" t="str">
        <f t="shared" ca="1" si="13"/>
        <v/>
      </c>
      <c r="AM22" s="44" t="e">
        <f t="shared" ca="1" si="15"/>
        <v>#N/A</v>
      </c>
      <c r="AN22" s="35">
        <f t="shared" ca="1" si="16"/>
        <v>0</v>
      </c>
      <c r="AO22" s="35">
        <f t="shared" ca="1" si="17"/>
        <v>0</v>
      </c>
    </row>
    <row r="23" spans="1:41" ht="13.5" thickBot="1">
      <c r="A23" s="45"/>
      <c r="B23" s="18">
        <v>1</v>
      </c>
      <c r="C23" s="19"/>
      <c r="D23" s="20"/>
      <c r="E23" s="20"/>
      <c r="F23" s="21"/>
      <c r="G23" s="42" t="str">
        <f t="shared" si="0"/>
        <v/>
      </c>
      <c r="I23" s="23">
        <f t="shared" si="14"/>
        <v>400</v>
      </c>
      <c r="J23" s="24" t="e">
        <f t="shared" ca="1" si="1"/>
        <v>#N/A</v>
      </c>
      <c r="K23" s="25">
        <f t="shared" ca="1" si="2"/>
        <v>0</v>
      </c>
      <c r="L23" s="25">
        <f t="shared" ca="1" si="3"/>
        <v>0</v>
      </c>
      <c r="M23" s="25">
        <f t="shared" ca="1" si="4"/>
        <v>0</v>
      </c>
      <c r="N23" s="25">
        <f t="shared" ca="1" si="5"/>
        <v>0</v>
      </c>
      <c r="O23" s="25">
        <f t="shared" ca="1" si="6"/>
        <v>0</v>
      </c>
      <c r="P23" s="25">
        <f t="shared" ca="1" si="7"/>
        <v>0</v>
      </c>
      <c r="Q23" s="11" t="e">
        <f t="shared" ca="1" si="8"/>
        <v>#N/A</v>
      </c>
      <c r="R23" s="11" t="e">
        <f t="shared" ca="1" si="9"/>
        <v>#N/A</v>
      </c>
      <c r="S23" s="11" t="e">
        <f t="shared" ca="1" si="10"/>
        <v>#N/A</v>
      </c>
      <c r="T23" s="11" t="e">
        <f t="shared" ca="1" si="11"/>
        <v>#N/A</v>
      </c>
      <c r="U23" s="11" t="e">
        <f t="shared" ca="1" si="12"/>
        <v>#N/A</v>
      </c>
      <c r="V23" s="26" t="str">
        <f t="shared" ca="1" si="13"/>
        <v/>
      </c>
      <c r="AM23" s="44" t="e">
        <f t="shared" ca="1" si="15"/>
        <v>#N/A</v>
      </c>
      <c r="AN23" s="35">
        <f t="shared" ca="1" si="16"/>
        <v>0</v>
      </c>
      <c r="AO23" s="35">
        <f t="shared" ca="1" si="17"/>
        <v>0</v>
      </c>
    </row>
    <row r="24" spans="1:41" ht="13.5" thickBot="1">
      <c r="A24" s="27" t="s">
        <v>12</v>
      </c>
      <c r="B24" s="28">
        <v>2</v>
      </c>
      <c r="C24" s="29"/>
      <c r="D24" s="30"/>
      <c r="E24" s="30"/>
      <c r="F24" s="31"/>
      <c r="G24" s="42" t="str">
        <f t="shared" si="0"/>
        <v/>
      </c>
      <c r="I24" s="23">
        <f t="shared" si="14"/>
        <v>420</v>
      </c>
      <c r="J24" s="24" t="e">
        <f t="shared" ca="1" si="1"/>
        <v>#N/A</v>
      </c>
      <c r="K24" s="25">
        <f t="shared" ca="1" si="2"/>
        <v>0</v>
      </c>
      <c r="L24" s="25">
        <f t="shared" ca="1" si="3"/>
        <v>0</v>
      </c>
      <c r="M24" s="25">
        <f t="shared" ca="1" si="4"/>
        <v>0</v>
      </c>
      <c r="N24" s="25">
        <f t="shared" ca="1" si="5"/>
        <v>0</v>
      </c>
      <c r="O24" s="25">
        <f t="shared" ca="1" si="6"/>
        <v>0</v>
      </c>
      <c r="P24" s="25">
        <f t="shared" ca="1" si="7"/>
        <v>0</v>
      </c>
      <c r="Q24" s="11" t="e">
        <f t="shared" ca="1" si="8"/>
        <v>#N/A</v>
      </c>
      <c r="R24" s="11" t="e">
        <f t="shared" ca="1" si="9"/>
        <v>#N/A</v>
      </c>
      <c r="S24" s="11" t="e">
        <f t="shared" ca="1" si="10"/>
        <v>#N/A</v>
      </c>
      <c r="T24" s="11" t="e">
        <f t="shared" ca="1" si="11"/>
        <v>#N/A</v>
      </c>
      <c r="U24" s="11" t="e">
        <f t="shared" ca="1" si="12"/>
        <v>#N/A</v>
      </c>
      <c r="V24" s="26" t="str">
        <f t="shared" ca="1" si="13"/>
        <v/>
      </c>
      <c r="AM24" s="44" t="e">
        <f t="shared" ca="1" si="15"/>
        <v>#N/A</v>
      </c>
      <c r="AN24" s="35">
        <f t="shared" ca="1" si="16"/>
        <v>0</v>
      </c>
      <c r="AO24" s="35">
        <f t="shared" ca="1" si="17"/>
        <v>0</v>
      </c>
    </row>
    <row r="25" spans="1:41" ht="13.5" thickBot="1">
      <c r="A25" s="153"/>
      <c r="B25" s="28">
        <v>3</v>
      </c>
      <c r="C25" s="29"/>
      <c r="D25" s="30"/>
      <c r="E25" s="30"/>
      <c r="F25" s="31"/>
      <c r="G25" s="42" t="str">
        <f t="shared" si="0"/>
        <v/>
      </c>
      <c r="I25" s="23">
        <f t="shared" si="14"/>
        <v>440</v>
      </c>
      <c r="J25" s="24" t="e">
        <f t="shared" ca="1" si="1"/>
        <v>#N/A</v>
      </c>
      <c r="K25" s="25">
        <f t="shared" ca="1" si="2"/>
        <v>0</v>
      </c>
      <c r="L25" s="25">
        <f t="shared" ca="1" si="3"/>
        <v>0</v>
      </c>
      <c r="M25" s="25">
        <f t="shared" ca="1" si="4"/>
        <v>0</v>
      </c>
      <c r="N25" s="25">
        <f t="shared" ca="1" si="5"/>
        <v>0</v>
      </c>
      <c r="O25" s="25">
        <f t="shared" ca="1" si="6"/>
        <v>0</v>
      </c>
      <c r="P25" s="25">
        <f t="shared" ca="1" si="7"/>
        <v>0</v>
      </c>
      <c r="Q25" s="11" t="e">
        <f t="shared" ca="1" si="8"/>
        <v>#N/A</v>
      </c>
      <c r="R25" s="11" t="e">
        <f t="shared" ca="1" si="9"/>
        <v>#N/A</v>
      </c>
      <c r="S25" s="11" t="e">
        <f t="shared" ca="1" si="10"/>
        <v>#N/A</v>
      </c>
      <c r="T25" s="11" t="e">
        <f t="shared" ca="1" si="11"/>
        <v>#N/A</v>
      </c>
      <c r="U25" s="11" t="e">
        <f t="shared" ca="1" si="12"/>
        <v>#N/A</v>
      </c>
      <c r="V25" s="26" t="str">
        <f t="shared" ca="1" si="13"/>
        <v/>
      </c>
      <c r="AM25" s="44" t="e">
        <f t="shared" ca="1" si="15"/>
        <v>#N/A</v>
      </c>
      <c r="AN25" s="35">
        <f t="shared" ca="1" si="16"/>
        <v>0</v>
      </c>
      <c r="AO25" s="35">
        <f t="shared" ca="1" si="17"/>
        <v>0</v>
      </c>
    </row>
    <row r="26" spans="1:41" ht="13.5" thickBot="1">
      <c r="A26" s="154"/>
      <c r="B26" s="28">
        <v>4</v>
      </c>
      <c r="C26" s="29"/>
      <c r="D26" s="30"/>
      <c r="E26" s="30"/>
      <c r="F26" s="31"/>
      <c r="G26" s="42" t="str">
        <f t="shared" si="0"/>
        <v/>
      </c>
      <c r="I26" s="23">
        <f t="shared" si="14"/>
        <v>460</v>
      </c>
      <c r="J26" s="24" t="e">
        <f t="shared" ca="1" si="1"/>
        <v>#N/A</v>
      </c>
      <c r="K26" s="25">
        <f t="shared" ca="1" si="2"/>
        <v>0</v>
      </c>
      <c r="L26" s="25">
        <f t="shared" ca="1" si="3"/>
        <v>0</v>
      </c>
      <c r="M26" s="25">
        <f t="shared" ca="1" si="4"/>
        <v>0</v>
      </c>
      <c r="N26" s="25">
        <f t="shared" ca="1" si="5"/>
        <v>0</v>
      </c>
      <c r="O26" s="25">
        <f t="shared" ca="1" si="6"/>
        <v>0</v>
      </c>
      <c r="P26" s="25">
        <f t="shared" ca="1" si="7"/>
        <v>0</v>
      </c>
      <c r="Q26" s="11" t="e">
        <f t="shared" ca="1" si="8"/>
        <v>#N/A</v>
      </c>
      <c r="R26" s="11" t="e">
        <f t="shared" ca="1" si="9"/>
        <v>#N/A</v>
      </c>
      <c r="S26" s="11" t="e">
        <f t="shared" ca="1" si="10"/>
        <v>#N/A</v>
      </c>
      <c r="T26" s="11" t="e">
        <f t="shared" ca="1" si="11"/>
        <v>#N/A</v>
      </c>
      <c r="U26" s="11" t="e">
        <f t="shared" ca="1" si="12"/>
        <v>#N/A</v>
      </c>
      <c r="V26" s="26" t="str">
        <f t="shared" ca="1" si="13"/>
        <v/>
      </c>
      <c r="AM26" s="44" t="e">
        <f t="shared" ca="1" si="15"/>
        <v>#N/A</v>
      </c>
      <c r="AN26" s="35">
        <f t="shared" ca="1" si="16"/>
        <v>0</v>
      </c>
      <c r="AO26" s="35">
        <f t="shared" ca="1" si="17"/>
        <v>0</v>
      </c>
    </row>
    <row r="27" spans="1:41" ht="13.5" thickBot="1">
      <c r="A27" s="154"/>
      <c r="B27" s="28">
        <v>5</v>
      </c>
      <c r="C27" s="29"/>
      <c r="D27" s="30"/>
      <c r="E27" s="30"/>
      <c r="F27" s="31"/>
      <c r="G27" s="42" t="str">
        <f t="shared" si="0"/>
        <v/>
      </c>
      <c r="I27" s="23"/>
      <c r="K27" s="11"/>
      <c r="L27" s="11"/>
      <c r="M27" s="11"/>
      <c r="N27" s="11"/>
      <c r="O27" s="11"/>
      <c r="P27" s="11"/>
      <c r="Q27" s="11"/>
      <c r="R27" s="11"/>
      <c r="S27" s="11"/>
      <c r="T27" s="11"/>
      <c r="U27" s="11"/>
      <c r="V27" s="41"/>
      <c r="AM27" s="44" t="e">
        <f t="shared" ca="1" si="15"/>
        <v>#N/A</v>
      </c>
      <c r="AN27" s="35">
        <f t="shared" ca="1" si="16"/>
        <v>0</v>
      </c>
      <c r="AO27" s="35">
        <f t="shared" ca="1" si="17"/>
        <v>0</v>
      </c>
    </row>
    <row r="28" spans="1:41" ht="13.5" thickBot="1">
      <c r="A28" s="154"/>
      <c r="B28" s="28">
        <v>6</v>
      </c>
      <c r="C28" s="29"/>
      <c r="D28" s="30"/>
      <c r="E28" s="30"/>
      <c r="F28" s="31"/>
      <c r="G28" s="42" t="str">
        <f t="shared" si="0"/>
        <v/>
      </c>
      <c r="I28" s="23"/>
      <c r="K28" s="11"/>
      <c r="L28" s="11"/>
      <c r="M28" s="11"/>
      <c r="N28" s="11"/>
      <c r="O28" s="11"/>
      <c r="P28" s="11"/>
      <c r="Q28" s="11"/>
      <c r="R28" s="11"/>
      <c r="S28" s="11"/>
      <c r="T28" s="11"/>
      <c r="U28" s="11"/>
      <c r="V28" s="41"/>
      <c r="AM28" s="44" t="e">
        <f t="shared" ca="1" si="15"/>
        <v>#N/A</v>
      </c>
      <c r="AN28" s="35">
        <f t="shared" ca="1" si="16"/>
        <v>0</v>
      </c>
      <c r="AO28" s="35">
        <f t="shared" ca="1" si="17"/>
        <v>0</v>
      </c>
    </row>
    <row r="29" spans="1:41" ht="13.5" thickBot="1">
      <c r="A29" s="154"/>
      <c r="B29" s="28">
        <v>7</v>
      </c>
      <c r="C29" s="29"/>
      <c r="D29" s="30"/>
      <c r="E29" s="30"/>
      <c r="F29" s="31"/>
      <c r="G29" s="42" t="str">
        <f t="shared" si="0"/>
        <v/>
      </c>
      <c r="I29" s="23"/>
      <c r="K29" s="11"/>
      <c r="L29" s="11"/>
      <c r="M29" s="11"/>
      <c r="N29" s="11"/>
      <c r="O29" s="11"/>
      <c r="P29" s="11"/>
      <c r="Q29" s="11"/>
      <c r="R29" s="11"/>
      <c r="S29" s="11"/>
      <c r="T29" s="11"/>
      <c r="U29" s="11"/>
      <c r="V29" s="41"/>
      <c r="AM29" s="44" t="e">
        <f t="shared" ca="1" si="15"/>
        <v>#N/A</v>
      </c>
      <c r="AN29" s="35">
        <f t="shared" ca="1" si="16"/>
        <v>0</v>
      </c>
      <c r="AO29" s="35">
        <f t="shared" ca="1" si="17"/>
        <v>0</v>
      </c>
    </row>
    <row r="30" spans="1:41" ht="13.5" thickBot="1">
      <c r="A30" s="154"/>
      <c r="B30" s="28">
        <v>8</v>
      </c>
      <c r="C30" s="29"/>
      <c r="D30" s="30"/>
      <c r="E30" s="30"/>
      <c r="F30" s="31"/>
      <c r="G30" s="42" t="str">
        <f t="shared" si="0"/>
        <v/>
      </c>
      <c r="I30" s="23"/>
      <c r="K30" s="11"/>
      <c r="L30" s="11"/>
      <c r="M30" s="11"/>
      <c r="N30" s="11"/>
      <c r="O30" s="11"/>
      <c r="P30" s="11"/>
      <c r="Q30" s="11"/>
      <c r="R30" s="11"/>
      <c r="S30" s="11"/>
      <c r="T30" s="11"/>
      <c r="U30" s="11"/>
      <c r="V30" s="41"/>
    </row>
    <row r="31" spans="1:41" ht="13.5" thickBot="1">
      <c r="A31" s="154"/>
      <c r="B31" s="28">
        <v>9</v>
      </c>
      <c r="C31" s="29"/>
      <c r="D31" s="30"/>
      <c r="E31" s="30"/>
      <c r="F31" s="31"/>
      <c r="G31" s="42" t="str">
        <f t="shared" si="0"/>
        <v/>
      </c>
      <c r="I31" s="23"/>
      <c r="K31" s="11"/>
      <c r="L31" s="11"/>
      <c r="M31" s="11"/>
      <c r="N31" s="11"/>
      <c r="O31" s="11"/>
      <c r="P31" s="11"/>
      <c r="Q31" s="11"/>
      <c r="R31" s="11"/>
      <c r="S31" s="11"/>
      <c r="T31" s="11"/>
      <c r="U31" s="11"/>
      <c r="V31" s="41"/>
    </row>
    <row r="32" spans="1:41" ht="13.5" thickBot="1">
      <c r="A32" s="154"/>
      <c r="B32" s="28">
        <v>10</v>
      </c>
      <c r="C32" s="29"/>
      <c r="D32" s="30"/>
      <c r="E32" s="30"/>
      <c r="F32" s="31"/>
      <c r="G32" s="42" t="str">
        <f t="shared" si="0"/>
        <v/>
      </c>
      <c r="I32" s="23"/>
      <c r="K32" s="11"/>
      <c r="L32" s="11"/>
      <c r="M32" s="11"/>
      <c r="N32" s="11"/>
      <c r="O32" s="11"/>
      <c r="P32" s="11"/>
      <c r="Q32" s="11"/>
      <c r="R32" s="11"/>
      <c r="S32" s="11"/>
      <c r="T32" s="11"/>
      <c r="U32" s="11"/>
      <c r="V32" s="41"/>
    </row>
    <row r="33" spans="1:22" ht="13.5" thickBot="1">
      <c r="A33" s="154"/>
      <c r="B33" s="28">
        <v>11</v>
      </c>
      <c r="C33" s="29"/>
      <c r="D33" s="30"/>
      <c r="E33" s="30"/>
      <c r="F33" s="31"/>
      <c r="G33" s="42" t="str">
        <f t="shared" si="0"/>
        <v/>
      </c>
      <c r="I33" s="23"/>
      <c r="K33" s="11"/>
      <c r="L33" s="11"/>
      <c r="M33" s="11"/>
      <c r="N33" s="11"/>
      <c r="O33" s="11"/>
      <c r="P33" s="11"/>
      <c r="Q33" s="11"/>
      <c r="R33" s="11"/>
      <c r="S33" s="11"/>
      <c r="T33" s="11"/>
      <c r="U33" s="11"/>
      <c r="V33" s="41"/>
    </row>
    <row r="34" spans="1:22" ht="13.5" thickBot="1">
      <c r="A34" s="154"/>
      <c r="B34" s="28">
        <v>12</v>
      </c>
      <c r="C34" s="29"/>
      <c r="D34" s="30"/>
      <c r="E34" s="30"/>
      <c r="F34" s="31"/>
      <c r="G34" s="42" t="str">
        <f t="shared" si="0"/>
        <v/>
      </c>
      <c r="I34" s="23"/>
      <c r="K34" s="11"/>
      <c r="L34" s="11"/>
      <c r="M34" s="11"/>
      <c r="N34" s="11"/>
      <c r="O34" s="11"/>
      <c r="P34" s="11"/>
      <c r="Q34" s="11"/>
      <c r="R34" s="11"/>
      <c r="S34" s="11"/>
      <c r="T34" s="11"/>
      <c r="U34" s="11"/>
      <c r="V34" s="41"/>
    </row>
    <row r="35" spans="1:22" ht="13.5" thickBot="1">
      <c r="A35" s="154"/>
      <c r="B35" s="28">
        <v>13</v>
      </c>
      <c r="C35" s="29"/>
      <c r="D35" s="30"/>
      <c r="E35" s="30"/>
      <c r="F35" s="31"/>
      <c r="G35" s="42" t="str">
        <f t="shared" si="0"/>
        <v/>
      </c>
      <c r="I35" s="23"/>
      <c r="K35" s="11"/>
      <c r="L35" s="11"/>
      <c r="M35" s="11"/>
      <c r="N35" s="11"/>
      <c r="O35" s="11"/>
      <c r="P35" s="11"/>
      <c r="Q35" s="11"/>
      <c r="R35" s="11"/>
      <c r="S35" s="11"/>
      <c r="T35" s="11"/>
      <c r="U35" s="11"/>
      <c r="V35" s="41"/>
    </row>
    <row r="36" spans="1:22" ht="13.5" thickBot="1">
      <c r="A36" s="154"/>
      <c r="B36" s="28">
        <v>14</v>
      </c>
      <c r="C36" s="29"/>
      <c r="D36" s="30"/>
      <c r="E36" s="30"/>
      <c r="F36" s="31"/>
      <c r="G36" s="42" t="str">
        <f t="shared" si="0"/>
        <v/>
      </c>
      <c r="I36" s="23"/>
      <c r="K36" s="11"/>
      <c r="L36" s="11"/>
      <c r="M36" s="11"/>
      <c r="N36" s="11"/>
      <c r="O36" s="11"/>
      <c r="P36" s="11"/>
      <c r="Q36" s="11"/>
      <c r="R36" s="11"/>
      <c r="S36" s="11"/>
      <c r="T36" s="11"/>
      <c r="U36" s="11"/>
      <c r="V36" s="41"/>
    </row>
    <row r="37" spans="1:22" ht="13.5" thickBot="1">
      <c r="A37" s="154"/>
      <c r="B37" s="28">
        <v>15</v>
      </c>
      <c r="C37" s="29"/>
      <c r="D37" s="30"/>
      <c r="E37" s="30"/>
      <c r="F37" s="31"/>
      <c r="G37" s="42" t="str">
        <f t="shared" si="0"/>
        <v/>
      </c>
      <c r="I37" s="23"/>
      <c r="K37" s="11"/>
      <c r="L37" s="11"/>
      <c r="M37" s="11"/>
      <c r="N37" s="11"/>
      <c r="O37" s="11"/>
      <c r="P37" s="11"/>
      <c r="Q37" s="11"/>
      <c r="R37" s="11"/>
      <c r="S37" s="11"/>
      <c r="T37" s="11"/>
      <c r="U37" s="11"/>
      <c r="V37" s="41"/>
    </row>
    <row r="38" spans="1:22" ht="13.5" thickBot="1">
      <c r="A38" s="154"/>
      <c r="B38" s="28">
        <v>16</v>
      </c>
      <c r="C38" s="29"/>
      <c r="D38" s="30"/>
      <c r="E38" s="30"/>
      <c r="F38" s="31"/>
      <c r="G38" s="42" t="str">
        <f t="shared" si="0"/>
        <v/>
      </c>
      <c r="I38" s="23"/>
      <c r="K38" s="11"/>
      <c r="L38" s="11"/>
      <c r="M38" s="11"/>
      <c r="N38" s="11"/>
      <c r="O38" s="11"/>
      <c r="P38" s="11"/>
      <c r="Q38" s="11"/>
      <c r="R38" s="11"/>
      <c r="S38" s="11"/>
      <c r="T38" s="11"/>
      <c r="U38" s="11"/>
      <c r="V38" s="41"/>
    </row>
    <row r="39" spans="1:22" ht="13.5" thickBot="1">
      <c r="A39" s="154"/>
      <c r="B39" s="28">
        <v>17</v>
      </c>
      <c r="C39" s="29"/>
      <c r="D39" s="30"/>
      <c r="E39" s="30"/>
      <c r="F39" s="31"/>
      <c r="G39" s="42" t="str">
        <f t="shared" si="0"/>
        <v/>
      </c>
      <c r="I39" s="23"/>
      <c r="K39" s="11"/>
      <c r="L39" s="11"/>
      <c r="M39" s="11"/>
      <c r="N39" s="11"/>
      <c r="O39" s="11"/>
      <c r="P39" s="11"/>
      <c r="Q39" s="11"/>
      <c r="R39" s="11"/>
      <c r="S39" s="11"/>
      <c r="T39" s="11"/>
      <c r="U39" s="11"/>
      <c r="V39" s="41"/>
    </row>
    <row r="40" spans="1:22" ht="13.5" thickBot="1">
      <c r="A40" s="154"/>
      <c r="B40" s="28">
        <v>18</v>
      </c>
      <c r="C40" s="29"/>
      <c r="D40" s="30"/>
      <c r="E40" s="30"/>
      <c r="F40" s="31"/>
      <c r="G40" s="42" t="str">
        <f t="shared" si="0"/>
        <v/>
      </c>
      <c r="I40" s="23"/>
      <c r="K40" s="11"/>
      <c r="L40" s="11"/>
      <c r="M40" s="11"/>
      <c r="N40" s="11"/>
      <c r="O40" s="11"/>
      <c r="P40" s="11"/>
      <c r="Q40" s="11"/>
      <c r="R40" s="11"/>
      <c r="S40" s="11"/>
      <c r="T40" s="11"/>
      <c r="U40" s="11"/>
      <c r="V40" s="41"/>
    </row>
    <row r="41" spans="1:22" ht="13.5" thickBot="1">
      <c r="A41" s="154"/>
      <c r="B41" s="28">
        <v>19</v>
      </c>
      <c r="C41" s="29"/>
      <c r="D41" s="30"/>
      <c r="E41" s="30"/>
      <c r="F41" s="31"/>
      <c r="G41" s="42" t="str">
        <f t="shared" si="0"/>
        <v/>
      </c>
      <c r="I41" s="23"/>
      <c r="K41" s="11"/>
      <c r="L41" s="11"/>
      <c r="M41" s="11"/>
      <c r="N41" s="11"/>
      <c r="O41" s="11"/>
      <c r="P41" s="11"/>
      <c r="Q41" s="11"/>
      <c r="R41" s="11"/>
      <c r="S41" s="11"/>
      <c r="T41" s="11"/>
      <c r="U41" s="11"/>
      <c r="V41" s="41"/>
    </row>
    <row r="42" spans="1:22" ht="13.5" thickBot="1">
      <c r="A42" s="155"/>
      <c r="B42" s="36">
        <v>20</v>
      </c>
      <c r="C42" s="37"/>
      <c r="D42" s="38"/>
      <c r="E42" s="38"/>
      <c r="F42" s="39"/>
      <c r="G42" s="42" t="str">
        <f t="shared" si="0"/>
        <v/>
      </c>
      <c r="I42" s="23"/>
      <c r="K42" s="11"/>
      <c r="L42" s="11"/>
      <c r="M42" s="11"/>
      <c r="N42" s="11"/>
      <c r="O42" s="11"/>
      <c r="P42" s="11"/>
      <c r="Q42" s="11"/>
      <c r="R42" s="11"/>
      <c r="S42" s="11"/>
      <c r="T42" s="11"/>
      <c r="U42" s="11"/>
      <c r="V42" s="41"/>
    </row>
    <row r="43" spans="1:22" ht="13.5" thickBot="1">
      <c r="A43" s="45"/>
      <c r="B43" s="18">
        <v>1</v>
      </c>
      <c r="C43" s="19"/>
      <c r="D43" s="20"/>
      <c r="E43" s="20"/>
      <c r="F43" s="21"/>
      <c r="G43" s="42" t="str">
        <f t="shared" si="0"/>
        <v/>
      </c>
      <c r="I43" s="23"/>
      <c r="K43" s="11"/>
      <c r="L43" s="11"/>
      <c r="M43" s="11"/>
      <c r="N43" s="11"/>
      <c r="O43" s="11"/>
      <c r="P43" s="11"/>
      <c r="Q43" s="11"/>
      <c r="R43" s="11"/>
      <c r="S43" s="11"/>
      <c r="T43" s="11"/>
      <c r="U43" s="11"/>
      <c r="V43" s="41"/>
    </row>
    <row r="44" spans="1:22" ht="13.5" thickBot="1">
      <c r="A44" s="27" t="s">
        <v>12</v>
      </c>
      <c r="B44" s="28">
        <v>2</v>
      </c>
      <c r="C44" s="29"/>
      <c r="D44" s="30"/>
      <c r="E44" s="30"/>
      <c r="F44" s="31"/>
      <c r="G44" s="42" t="str">
        <f t="shared" si="0"/>
        <v/>
      </c>
      <c r="I44" s="23"/>
      <c r="K44" s="11"/>
      <c r="L44" s="11"/>
      <c r="M44" s="11"/>
      <c r="N44" s="11"/>
      <c r="O44" s="11"/>
      <c r="P44" s="11"/>
      <c r="Q44" s="11"/>
      <c r="R44" s="11"/>
      <c r="S44" s="11"/>
      <c r="T44" s="11"/>
      <c r="U44" s="11"/>
      <c r="V44" s="41"/>
    </row>
    <row r="45" spans="1:22" ht="13.5" thickBot="1">
      <c r="A45" s="153"/>
      <c r="B45" s="28">
        <v>3</v>
      </c>
      <c r="C45" s="29"/>
      <c r="D45" s="30"/>
      <c r="E45" s="30"/>
      <c r="F45" s="31"/>
      <c r="G45" s="42" t="str">
        <f t="shared" si="0"/>
        <v/>
      </c>
      <c r="I45" s="23"/>
      <c r="K45" s="11"/>
      <c r="L45" s="11"/>
      <c r="M45" s="11"/>
      <c r="N45" s="11"/>
      <c r="O45" s="11"/>
      <c r="P45" s="11"/>
      <c r="Q45" s="11"/>
      <c r="R45" s="11"/>
      <c r="S45" s="11"/>
      <c r="T45" s="11"/>
      <c r="U45" s="11"/>
      <c r="V45" s="41"/>
    </row>
    <row r="46" spans="1:22" ht="13.5" thickBot="1">
      <c r="A46" s="154"/>
      <c r="B46" s="28">
        <v>4</v>
      </c>
      <c r="C46" s="29"/>
      <c r="D46" s="30"/>
      <c r="E46" s="30"/>
      <c r="F46" s="31"/>
      <c r="G46" s="42" t="str">
        <f t="shared" si="0"/>
        <v/>
      </c>
      <c r="I46" s="23"/>
      <c r="K46" s="11"/>
      <c r="L46" s="11"/>
      <c r="M46" s="11"/>
      <c r="N46" s="11"/>
      <c r="O46" s="11"/>
      <c r="P46" s="11"/>
      <c r="Q46" s="11"/>
      <c r="R46" s="11"/>
      <c r="S46" s="11"/>
      <c r="T46" s="11"/>
      <c r="U46" s="11"/>
      <c r="V46" s="41"/>
    </row>
    <row r="47" spans="1:22" ht="13.5" thickBot="1">
      <c r="A47" s="154"/>
      <c r="B47" s="28">
        <v>5</v>
      </c>
      <c r="C47" s="29"/>
      <c r="D47" s="30"/>
      <c r="E47" s="30"/>
      <c r="F47" s="31"/>
      <c r="G47" s="42" t="str">
        <f t="shared" si="0"/>
        <v/>
      </c>
      <c r="I47" s="23"/>
      <c r="K47" s="11"/>
      <c r="L47" s="11"/>
      <c r="M47" s="11"/>
      <c r="N47" s="11"/>
      <c r="O47" s="11"/>
      <c r="P47" s="11"/>
      <c r="Q47" s="11"/>
      <c r="R47" s="11"/>
      <c r="S47" s="11"/>
      <c r="T47" s="11"/>
      <c r="U47" s="11"/>
      <c r="V47" s="41"/>
    </row>
    <row r="48" spans="1:22" ht="13.5" thickBot="1">
      <c r="A48" s="154"/>
      <c r="B48" s="28">
        <v>6</v>
      </c>
      <c r="C48" s="29"/>
      <c r="D48" s="30"/>
      <c r="E48" s="30"/>
      <c r="F48" s="31"/>
      <c r="G48" s="42" t="str">
        <f t="shared" si="0"/>
        <v/>
      </c>
      <c r="I48" s="23"/>
      <c r="K48" s="11"/>
      <c r="L48" s="11"/>
      <c r="M48" s="11"/>
      <c r="N48" s="11"/>
      <c r="O48" s="11"/>
      <c r="P48" s="11"/>
      <c r="Q48" s="11"/>
      <c r="R48" s="11"/>
      <c r="S48" s="11"/>
      <c r="T48" s="11"/>
      <c r="U48" s="11"/>
      <c r="V48" s="41"/>
    </row>
    <row r="49" spans="1:22" ht="13.5" thickBot="1">
      <c r="A49" s="154"/>
      <c r="B49" s="28">
        <v>7</v>
      </c>
      <c r="C49" s="29"/>
      <c r="D49" s="30"/>
      <c r="E49" s="30"/>
      <c r="F49" s="31"/>
      <c r="G49" s="42" t="str">
        <f t="shared" si="0"/>
        <v/>
      </c>
      <c r="I49" s="23"/>
      <c r="K49" s="11"/>
      <c r="L49" s="11"/>
      <c r="M49" s="11"/>
      <c r="N49" s="11"/>
      <c r="O49" s="11"/>
      <c r="P49" s="11"/>
      <c r="Q49" s="11"/>
      <c r="R49" s="11"/>
      <c r="S49" s="11"/>
      <c r="T49" s="11"/>
      <c r="U49" s="11"/>
      <c r="V49" s="41"/>
    </row>
    <row r="50" spans="1:22" ht="13.5" thickBot="1">
      <c r="A50" s="154"/>
      <c r="B50" s="28">
        <v>8</v>
      </c>
      <c r="C50" s="29"/>
      <c r="D50" s="30"/>
      <c r="E50" s="30"/>
      <c r="F50" s="31"/>
      <c r="G50" s="42" t="str">
        <f t="shared" si="0"/>
        <v/>
      </c>
      <c r="K50" s="11"/>
      <c r="L50" s="11"/>
      <c r="M50" s="11"/>
      <c r="N50" s="11"/>
      <c r="O50" s="11"/>
      <c r="P50" s="11"/>
      <c r="Q50" s="11"/>
      <c r="R50" s="11"/>
      <c r="S50" s="11"/>
      <c r="T50" s="11"/>
      <c r="U50" s="11"/>
      <c r="V50" s="41"/>
    </row>
    <row r="51" spans="1:22" ht="13.5" thickBot="1">
      <c r="A51" s="154"/>
      <c r="B51" s="28">
        <v>9</v>
      </c>
      <c r="C51" s="29"/>
      <c r="D51" s="30"/>
      <c r="E51" s="30"/>
      <c r="F51" s="31"/>
      <c r="G51" s="42" t="str">
        <f t="shared" si="0"/>
        <v/>
      </c>
      <c r="K51" s="11"/>
      <c r="L51" s="11"/>
      <c r="M51" s="11"/>
      <c r="N51" s="11"/>
      <c r="O51" s="11"/>
      <c r="P51" s="11"/>
      <c r="Q51" s="11"/>
      <c r="R51" s="11"/>
      <c r="S51" s="11"/>
      <c r="T51" s="11"/>
      <c r="U51" s="11"/>
      <c r="V51" s="41"/>
    </row>
    <row r="52" spans="1:22" ht="13.5" thickBot="1">
      <c r="A52" s="154"/>
      <c r="B52" s="28">
        <v>10</v>
      </c>
      <c r="C52" s="29"/>
      <c r="D52" s="30"/>
      <c r="E52" s="30"/>
      <c r="F52" s="31"/>
      <c r="G52" s="42" t="str">
        <f t="shared" si="0"/>
        <v/>
      </c>
      <c r="K52" s="11"/>
      <c r="L52" s="11"/>
      <c r="M52" s="11"/>
      <c r="N52" s="11"/>
      <c r="O52" s="11"/>
      <c r="P52" s="11"/>
      <c r="Q52" s="11"/>
      <c r="R52" s="11"/>
      <c r="S52" s="11"/>
      <c r="T52" s="11"/>
      <c r="U52" s="11"/>
      <c r="V52" s="41"/>
    </row>
    <row r="53" spans="1:22" ht="13.5" thickBot="1">
      <c r="A53" s="154"/>
      <c r="B53" s="28">
        <v>11</v>
      </c>
      <c r="C53" s="29"/>
      <c r="D53" s="30"/>
      <c r="E53" s="30"/>
      <c r="F53" s="31"/>
      <c r="G53" s="42" t="str">
        <f t="shared" si="0"/>
        <v/>
      </c>
      <c r="V53" s="10"/>
    </row>
    <row r="54" spans="1:22" ht="13.5" thickBot="1">
      <c r="A54" s="154"/>
      <c r="B54" s="28">
        <v>12</v>
      </c>
      <c r="C54" s="29"/>
      <c r="D54" s="30"/>
      <c r="E54" s="30"/>
      <c r="F54" s="31"/>
      <c r="G54" s="42" t="str">
        <f t="shared" si="0"/>
        <v/>
      </c>
      <c r="V54" s="10"/>
    </row>
    <row r="55" spans="1:22" ht="13.5" thickBot="1">
      <c r="A55" s="154"/>
      <c r="B55" s="28">
        <v>13</v>
      </c>
      <c r="C55" s="29"/>
      <c r="D55" s="30"/>
      <c r="E55" s="30"/>
      <c r="F55" s="31"/>
      <c r="G55" s="42" t="str">
        <f t="shared" si="0"/>
        <v/>
      </c>
      <c r="V55" s="10"/>
    </row>
    <row r="56" spans="1:22" ht="13.5" thickBot="1">
      <c r="A56" s="154"/>
      <c r="B56" s="28">
        <v>14</v>
      </c>
      <c r="C56" s="29"/>
      <c r="D56" s="30"/>
      <c r="E56" s="30"/>
      <c r="F56" s="31"/>
      <c r="G56" s="42" t="str">
        <f t="shared" si="0"/>
        <v/>
      </c>
      <c r="V56" s="10"/>
    </row>
    <row r="57" spans="1:22" ht="13.5" thickBot="1">
      <c r="A57" s="154"/>
      <c r="B57" s="28">
        <v>15</v>
      </c>
      <c r="C57" s="29"/>
      <c r="D57" s="30"/>
      <c r="E57" s="30"/>
      <c r="F57" s="31"/>
      <c r="G57" s="42" t="str">
        <f t="shared" si="0"/>
        <v/>
      </c>
      <c r="V57" s="10"/>
    </row>
    <row r="58" spans="1:22" ht="13.5" thickBot="1">
      <c r="A58" s="154"/>
      <c r="B58" s="28">
        <v>16</v>
      </c>
      <c r="C58" s="29"/>
      <c r="D58" s="30"/>
      <c r="E58" s="30"/>
      <c r="F58" s="31"/>
      <c r="G58" s="42" t="str">
        <f t="shared" si="0"/>
        <v/>
      </c>
      <c r="V58" s="10"/>
    </row>
    <row r="59" spans="1:22" ht="13.5" thickBot="1">
      <c r="A59" s="154"/>
      <c r="B59" s="28">
        <v>17</v>
      </c>
      <c r="C59" s="29"/>
      <c r="D59" s="30"/>
      <c r="E59" s="30"/>
      <c r="F59" s="31"/>
      <c r="G59" s="42" t="str">
        <f t="shared" si="0"/>
        <v/>
      </c>
      <c r="V59" s="10"/>
    </row>
    <row r="60" spans="1:22" ht="13.5" thickBot="1">
      <c r="A60" s="154"/>
      <c r="B60" s="28">
        <v>18</v>
      </c>
      <c r="C60" s="29"/>
      <c r="D60" s="30"/>
      <c r="E60" s="30"/>
      <c r="F60" s="31"/>
      <c r="G60" s="42" t="str">
        <f t="shared" si="0"/>
        <v/>
      </c>
      <c r="V60" s="10"/>
    </row>
    <row r="61" spans="1:22" ht="13.5" thickBot="1">
      <c r="A61" s="154"/>
      <c r="B61" s="28">
        <v>19</v>
      </c>
      <c r="C61" s="29"/>
      <c r="D61" s="30"/>
      <c r="E61" s="30"/>
      <c r="F61" s="31"/>
      <c r="G61" s="42" t="str">
        <f t="shared" si="0"/>
        <v/>
      </c>
      <c r="V61" s="10"/>
    </row>
    <row r="62" spans="1:22" ht="13.5" thickBot="1">
      <c r="A62" s="155"/>
      <c r="B62" s="36">
        <v>20</v>
      </c>
      <c r="C62" s="37"/>
      <c r="D62" s="38"/>
      <c r="E62" s="38"/>
      <c r="F62" s="39"/>
      <c r="G62" s="42" t="str">
        <f t="shared" si="0"/>
        <v/>
      </c>
      <c r="V62" s="10"/>
    </row>
    <row r="63" spans="1:22" ht="13.5" thickBot="1">
      <c r="A63" s="45"/>
      <c r="B63" s="18">
        <v>1</v>
      </c>
      <c r="C63" s="19"/>
      <c r="D63" s="20"/>
      <c r="E63" s="20"/>
      <c r="F63" s="21"/>
      <c r="G63" s="42" t="str">
        <f t="shared" si="0"/>
        <v/>
      </c>
      <c r="V63" s="10"/>
    </row>
    <row r="64" spans="1:22" ht="13.5" thickBot="1">
      <c r="A64" s="27" t="s">
        <v>12</v>
      </c>
      <c r="B64" s="28">
        <v>2</v>
      </c>
      <c r="C64" s="29"/>
      <c r="D64" s="30"/>
      <c r="E64" s="30"/>
      <c r="F64" s="31"/>
      <c r="G64" s="42" t="str">
        <f t="shared" si="0"/>
        <v/>
      </c>
      <c r="V64" s="10"/>
    </row>
    <row r="65" spans="1:22" ht="13.5" thickBot="1">
      <c r="A65" s="153"/>
      <c r="B65" s="28">
        <v>3</v>
      </c>
      <c r="C65" s="29"/>
      <c r="D65" s="30"/>
      <c r="E65" s="30"/>
      <c r="F65" s="31"/>
      <c r="G65" s="42" t="str">
        <f t="shared" si="0"/>
        <v/>
      </c>
      <c r="V65" s="10"/>
    </row>
    <row r="66" spans="1:22" ht="13.5" thickBot="1">
      <c r="A66" s="154"/>
      <c r="B66" s="28">
        <v>4</v>
      </c>
      <c r="C66" s="29"/>
      <c r="D66" s="30"/>
      <c r="E66" s="30"/>
      <c r="F66" s="31"/>
      <c r="G66" s="42" t="str">
        <f t="shared" si="0"/>
        <v/>
      </c>
      <c r="V66" s="10"/>
    </row>
    <row r="67" spans="1:22" ht="13.5" thickBot="1">
      <c r="A67" s="154"/>
      <c r="B67" s="28">
        <v>5</v>
      </c>
      <c r="C67" s="29"/>
      <c r="D67" s="30"/>
      <c r="E67" s="30"/>
      <c r="F67" s="31"/>
      <c r="G67" s="42" t="str">
        <f t="shared" ref="G67:G130" si="18">IF(COUNTA($C67:$F67)&lt;COUNTA($C$2:$F$2),"",IF(COUNTIF($C67:$F67,"no")&gt;0,"No","Yes"))</f>
        <v/>
      </c>
      <c r="V67" s="10"/>
    </row>
    <row r="68" spans="1:22" ht="13.5" thickBot="1">
      <c r="A68" s="154"/>
      <c r="B68" s="28">
        <v>6</v>
      </c>
      <c r="C68" s="29"/>
      <c r="D68" s="30"/>
      <c r="E68" s="30"/>
      <c r="F68" s="31"/>
      <c r="G68" s="42" t="str">
        <f t="shared" si="18"/>
        <v/>
      </c>
      <c r="V68" s="10"/>
    </row>
    <row r="69" spans="1:22" ht="13.5" thickBot="1">
      <c r="A69" s="154"/>
      <c r="B69" s="28">
        <v>7</v>
      </c>
      <c r="C69" s="29"/>
      <c r="D69" s="30"/>
      <c r="E69" s="30"/>
      <c r="F69" s="31"/>
      <c r="G69" s="42" t="str">
        <f t="shared" si="18"/>
        <v/>
      </c>
      <c r="V69" s="10"/>
    </row>
    <row r="70" spans="1:22" ht="13.5" thickBot="1">
      <c r="A70" s="154"/>
      <c r="B70" s="28">
        <v>8</v>
      </c>
      <c r="C70" s="29"/>
      <c r="D70" s="30"/>
      <c r="E70" s="30"/>
      <c r="F70" s="31"/>
      <c r="G70" s="42" t="str">
        <f t="shared" si="18"/>
        <v/>
      </c>
      <c r="V70" s="10"/>
    </row>
    <row r="71" spans="1:22" ht="13.5" thickBot="1">
      <c r="A71" s="154"/>
      <c r="B71" s="28">
        <v>9</v>
      </c>
      <c r="C71" s="29"/>
      <c r="D71" s="30"/>
      <c r="E71" s="30"/>
      <c r="F71" s="31"/>
      <c r="G71" s="42" t="str">
        <f t="shared" si="18"/>
        <v/>
      </c>
      <c r="V71" s="10"/>
    </row>
    <row r="72" spans="1:22" ht="13.5" thickBot="1">
      <c r="A72" s="154"/>
      <c r="B72" s="28">
        <v>10</v>
      </c>
      <c r="C72" s="29"/>
      <c r="D72" s="30"/>
      <c r="E72" s="30"/>
      <c r="F72" s="31"/>
      <c r="G72" s="42" t="str">
        <f t="shared" si="18"/>
        <v/>
      </c>
      <c r="V72" s="10"/>
    </row>
    <row r="73" spans="1:22" ht="13.5" thickBot="1">
      <c r="A73" s="154"/>
      <c r="B73" s="28">
        <v>11</v>
      </c>
      <c r="C73" s="29"/>
      <c r="D73" s="30"/>
      <c r="E73" s="30"/>
      <c r="F73" s="31"/>
      <c r="G73" s="42" t="str">
        <f t="shared" si="18"/>
        <v/>
      </c>
      <c r="V73" s="10"/>
    </row>
    <row r="74" spans="1:22" ht="13.5" thickBot="1">
      <c r="A74" s="154"/>
      <c r="B74" s="28">
        <v>12</v>
      </c>
      <c r="C74" s="29"/>
      <c r="D74" s="30"/>
      <c r="E74" s="30"/>
      <c r="F74" s="31"/>
      <c r="G74" s="42" t="str">
        <f t="shared" si="18"/>
        <v/>
      </c>
      <c r="V74" s="10"/>
    </row>
    <row r="75" spans="1:22" ht="13.5" thickBot="1">
      <c r="A75" s="154"/>
      <c r="B75" s="28">
        <v>13</v>
      </c>
      <c r="C75" s="29"/>
      <c r="D75" s="30"/>
      <c r="E75" s="30"/>
      <c r="F75" s="31"/>
      <c r="G75" s="42" t="str">
        <f t="shared" si="18"/>
        <v/>
      </c>
      <c r="V75" s="10"/>
    </row>
    <row r="76" spans="1:22" ht="13.5" thickBot="1">
      <c r="A76" s="154"/>
      <c r="B76" s="28">
        <v>14</v>
      </c>
      <c r="C76" s="29"/>
      <c r="D76" s="30"/>
      <c r="E76" s="30"/>
      <c r="F76" s="31"/>
      <c r="G76" s="42" t="str">
        <f t="shared" si="18"/>
        <v/>
      </c>
      <c r="V76" s="10"/>
    </row>
    <row r="77" spans="1:22" ht="13.5" thickBot="1">
      <c r="A77" s="154"/>
      <c r="B77" s="28">
        <v>15</v>
      </c>
      <c r="C77" s="29"/>
      <c r="D77" s="30"/>
      <c r="E77" s="30"/>
      <c r="F77" s="31"/>
      <c r="G77" s="42" t="str">
        <f t="shared" si="18"/>
        <v/>
      </c>
      <c r="V77" s="10"/>
    </row>
    <row r="78" spans="1:22" ht="13.5" thickBot="1">
      <c r="A78" s="154"/>
      <c r="B78" s="28">
        <v>16</v>
      </c>
      <c r="C78" s="29"/>
      <c r="D78" s="30"/>
      <c r="E78" s="30"/>
      <c r="F78" s="31"/>
      <c r="G78" s="42" t="str">
        <f t="shared" si="18"/>
        <v/>
      </c>
      <c r="V78" s="10"/>
    </row>
    <row r="79" spans="1:22" ht="13.5" thickBot="1">
      <c r="A79" s="154"/>
      <c r="B79" s="28">
        <v>17</v>
      </c>
      <c r="C79" s="29"/>
      <c r="D79" s="30"/>
      <c r="E79" s="30"/>
      <c r="F79" s="31"/>
      <c r="G79" s="42" t="str">
        <f t="shared" si="18"/>
        <v/>
      </c>
      <c r="V79" s="10"/>
    </row>
    <row r="80" spans="1:22" ht="13.5" thickBot="1">
      <c r="A80" s="154"/>
      <c r="B80" s="28">
        <v>18</v>
      </c>
      <c r="C80" s="29"/>
      <c r="D80" s="30"/>
      <c r="E80" s="30"/>
      <c r="F80" s="31"/>
      <c r="G80" s="42" t="str">
        <f t="shared" si="18"/>
        <v/>
      </c>
      <c r="V80" s="10"/>
    </row>
    <row r="81" spans="1:22" ht="13.5" thickBot="1">
      <c r="A81" s="154"/>
      <c r="B81" s="28">
        <v>19</v>
      </c>
      <c r="C81" s="29"/>
      <c r="D81" s="30"/>
      <c r="E81" s="30"/>
      <c r="F81" s="31"/>
      <c r="G81" s="42" t="str">
        <f t="shared" si="18"/>
        <v/>
      </c>
      <c r="V81" s="10"/>
    </row>
    <row r="82" spans="1:22" ht="13.5" thickBot="1">
      <c r="A82" s="155"/>
      <c r="B82" s="36">
        <v>20</v>
      </c>
      <c r="C82" s="37"/>
      <c r="D82" s="38"/>
      <c r="E82" s="38"/>
      <c r="F82" s="39"/>
      <c r="G82" s="42" t="str">
        <f t="shared" si="18"/>
        <v/>
      </c>
      <c r="V82" s="10"/>
    </row>
    <row r="83" spans="1:22" ht="13.5" thickBot="1">
      <c r="A83" s="45"/>
      <c r="B83" s="18">
        <v>1</v>
      </c>
      <c r="C83" s="19"/>
      <c r="D83" s="20"/>
      <c r="E83" s="20"/>
      <c r="F83" s="21"/>
      <c r="G83" s="42" t="str">
        <f t="shared" si="18"/>
        <v/>
      </c>
      <c r="V83" s="10"/>
    </row>
    <row r="84" spans="1:22" ht="13.5" thickBot="1">
      <c r="A84" s="27" t="s">
        <v>12</v>
      </c>
      <c r="B84" s="28">
        <v>2</v>
      </c>
      <c r="C84" s="29"/>
      <c r="D84" s="30"/>
      <c r="E84" s="30"/>
      <c r="F84" s="31"/>
      <c r="G84" s="42" t="str">
        <f t="shared" si="18"/>
        <v/>
      </c>
      <c r="V84" s="10"/>
    </row>
    <row r="85" spans="1:22" ht="13.5" thickBot="1">
      <c r="A85" s="153"/>
      <c r="B85" s="28">
        <v>3</v>
      </c>
      <c r="C85" s="29"/>
      <c r="D85" s="30"/>
      <c r="E85" s="30"/>
      <c r="F85" s="31"/>
      <c r="G85" s="42" t="str">
        <f t="shared" si="18"/>
        <v/>
      </c>
      <c r="V85" s="10"/>
    </row>
    <row r="86" spans="1:22" ht="13.5" thickBot="1">
      <c r="A86" s="154"/>
      <c r="B86" s="28">
        <v>4</v>
      </c>
      <c r="C86" s="29"/>
      <c r="D86" s="30"/>
      <c r="E86" s="30"/>
      <c r="F86" s="31"/>
      <c r="G86" s="42" t="str">
        <f t="shared" si="18"/>
        <v/>
      </c>
      <c r="V86" s="10"/>
    </row>
    <row r="87" spans="1:22" ht="13.5" thickBot="1">
      <c r="A87" s="154"/>
      <c r="B87" s="28">
        <v>5</v>
      </c>
      <c r="C87" s="29"/>
      <c r="D87" s="30"/>
      <c r="E87" s="30"/>
      <c r="F87" s="31"/>
      <c r="G87" s="42" t="str">
        <f t="shared" si="18"/>
        <v/>
      </c>
      <c r="V87" s="10"/>
    </row>
    <row r="88" spans="1:22" ht="13.5" thickBot="1">
      <c r="A88" s="154"/>
      <c r="B88" s="28">
        <v>6</v>
      </c>
      <c r="C88" s="29"/>
      <c r="D88" s="30"/>
      <c r="E88" s="30"/>
      <c r="F88" s="31"/>
      <c r="G88" s="42" t="str">
        <f t="shared" si="18"/>
        <v/>
      </c>
      <c r="V88" s="10"/>
    </row>
    <row r="89" spans="1:22" ht="13.5" thickBot="1">
      <c r="A89" s="154"/>
      <c r="B89" s="28">
        <v>7</v>
      </c>
      <c r="C89" s="29"/>
      <c r="D89" s="30"/>
      <c r="E89" s="30"/>
      <c r="F89" s="31"/>
      <c r="G89" s="42" t="str">
        <f t="shared" si="18"/>
        <v/>
      </c>
      <c r="V89" s="10"/>
    </row>
    <row r="90" spans="1:22" ht="13.5" thickBot="1">
      <c r="A90" s="154"/>
      <c r="B90" s="28">
        <v>8</v>
      </c>
      <c r="C90" s="29"/>
      <c r="D90" s="30"/>
      <c r="E90" s="30"/>
      <c r="F90" s="31"/>
      <c r="G90" s="42" t="str">
        <f t="shared" si="18"/>
        <v/>
      </c>
      <c r="V90" s="10"/>
    </row>
    <row r="91" spans="1:22" ht="13.5" thickBot="1">
      <c r="A91" s="154"/>
      <c r="B91" s="28">
        <v>9</v>
      </c>
      <c r="C91" s="29"/>
      <c r="D91" s="30"/>
      <c r="E91" s="30"/>
      <c r="F91" s="31"/>
      <c r="G91" s="42" t="str">
        <f t="shared" si="18"/>
        <v/>
      </c>
      <c r="V91" s="10"/>
    </row>
    <row r="92" spans="1:22" ht="13.5" thickBot="1">
      <c r="A92" s="154"/>
      <c r="B92" s="28">
        <v>10</v>
      </c>
      <c r="C92" s="29"/>
      <c r="D92" s="30"/>
      <c r="E92" s="30"/>
      <c r="F92" s="31"/>
      <c r="G92" s="42" t="str">
        <f t="shared" si="18"/>
        <v/>
      </c>
      <c r="V92" s="10"/>
    </row>
    <row r="93" spans="1:22" ht="13.5" thickBot="1">
      <c r="A93" s="154"/>
      <c r="B93" s="28">
        <v>11</v>
      </c>
      <c r="C93" s="29"/>
      <c r="D93" s="30"/>
      <c r="E93" s="30"/>
      <c r="F93" s="31"/>
      <c r="G93" s="42" t="str">
        <f t="shared" si="18"/>
        <v/>
      </c>
      <c r="V93" s="10"/>
    </row>
    <row r="94" spans="1:22" ht="13.5" thickBot="1">
      <c r="A94" s="154"/>
      <c r="B94" s="28">
        <v>12</v>
      </c>
      <c r="C94" s="29"/>
      <c r="D94" s="30"/>
      <c r="E94" s="30"/>
      <c r="F94" s="31"/>
      <c r="G94" s="42" t="str">
        <f t="shared" si="18"/>
        <v/>
      </c>
      <c r="V94" s="10"/>
    </row>
    <row r="95" spans="1:22" ht="13.5" thickBot="1">
      <c r="A95" s="154"/>
      <c r="B95" s="28">
        <v>13</v>
      </c>
      <c r="C95" s="29"/>
      <c r="D95" s="30"/>
      <c r="E95" s="30"/>
      <c r="F95" s="31"/>
      <c r="G95" s="42" t="str">
        <f t="shared" si="18"/>
        <v/>
      </c>
      <c r="V95" s="10"/>
    </row>
    <row r="96" spans="1:22" ht="13.5" thickBot="1">
      <c r="A96" s="154"/>
      <c r="B96" s="28">
        <v>14</v>
      </c>
      <c r="C96" s="29"/>
      <c r="D96" s="30"/>
      <c r="E96" s="30"/>
      <c r="F96" s="31"/>
      <c r="G96" s="42" t="str">
        <f t="shared" si="18"/>
        <v/>
      </c>
      <c r="V96" s="10"/>
    </row>
    <row r="97" spans="1:22" ht="13.5" thickBot="1">
      <c r="A97" s="154"/>
      <c r="B97" s="28">
        <v>15</v>
      </c>
      <c r="C97" s="29"/>
      <c r="D97" s="30"/>
      <c r="E97" s="30"/>
      <c r="F97" s="31"/>
      <c r="G97" s="42" t="str">
        <f t="shared" si="18"/>
        <v/>
      </c>
      <c r="V97" s="10"/>
    </row>
    <row r="98" spans="1:22" ht="13.5" thickBot="1">
      <c r="A98" s="154"/>
      <c r="B98" s="28">
        <v>16</v>
      </c>
      <c r="C98" s="29"/>
      <c r="D98" s="30"/>
      <c r="E98" s="30"/>
      <c r="F98" s="31"/>
      <c r="G98" s="42" t="str">
        <f t="shared" si="18"/>
        <v/>
      </c>
      <c r="V98" s="10"/>
    </row>
    <row r="99" spans="1:22" ht="13.5" thickBot="1">
      <c r="A99" s="154"/>
      <c r="B99" s="28">
        <v>17</v>
      </c>
      <c r="C99" s="29"/>
      <c r="D99" s="30"/>
      <c r="E99" s="30"/>
      <c r="F99" s="31"/>
      <c r="G99" s="42" t="str">
        <f t="shared" si="18"/>
        <v/>
      </c>
      <c r="V99" s="10" t="str">
        <f>IF(A260=0,"",A260)</f>
        <v/>
      </c>
    </row>
    <row r="100" spans="1:22" ht="13.5" thickBot="1">
      <c r="A100" s="154"/>
      <c r="B100" s="28">
        <v>18</v>
      </c>
      <c r="C100" s="29"/>
      <c r="D100" s="30"/>
      <c r="E100" s="30"/>
      <c r="F100" s="31"/>
      <c r="G100" s="42" t="str">
        <f t="shared" si="18"/>
        <v/>
      </c>
      <c r="V100" s="10" t="str">
        <f>IF(A265=0,"",A265)</f>
        <v/>
      </c>
    </row>
    <row r="101" spans="1:22" ht="13.5" thickBot="1">
      <c r="A101" s="154"/>
      <c r="B101" s="28">
        <v>19</v>
      </c>
      <c r="C101" s="29"/>
      <c r="D101" s="30"/>
      <c r="E101" s="30"/>
      <c r="F101" s="31"/>
      <c r="G101" s="42" t="str">
        <f t="shared" si="18"/>
        <v/>
      </c>
      <c r="V101" s="10" t="str">
        <f>IF(A270=0,"",A270)</f>
        <v/>
      </c>
    </row>
    <row r="102" spans="1:22" ht="13.5" thickBot="1">
      <c r="A102" s="155"/>
      <c r="B102" s="36">
        <v>20</v>
      </c>
      <c r="C102" s="37"/>
      <c r="D102" s="38"/>
      <c r="E102" s="38"/>
      <c r="F102" s="39"/>
      <c r="G102" s="42" t="str">
        <f t="shared" si="18"/>
        <v/>
      </c>
      <c r="V102" s="10" t="str">
        <f>IF(A275=0,"",A275)</f>
        <v/>
      </c>
    </row>
    <row r="103" spans="1:22" ht="13.5" thickBot="1">
      <c r="A103" s="45"/>
      <c r="B103" s="18">
        <v>1</v>
      </c>
      <c r="C103" s="19"/>
      <c r="D103" s="20"/>
      <c r="E103" s="20"/>
      <c r="F103" s="21"/>
      <c r="G103" s="42" t="str">
        <f t="shared" si="18"/>
        <v/>
      </c>
    </row>
    <row r="104" spans="1:22" ht="13.5" thickBot="1">
      <c r="A104" s="27" t="s">
        <v>12</v>
      </c>
      <c r="B104" s="28">
        <v>2</v>
      </c>
      <c r="C104" s="29"/>
      <c r="D104" s="30"/>
      <c r="E104" s="30"/>
      <c r="F104" s="31"/>
      <c r="G104" s="42" t="str">
        <f t="shared" si="18"/>
        <v/>
      </c>
    </row>
    <row r="105" spans="1:22" ht="13.5" thickBot="1">
      <c r="A105" s="153"/>
      <c r="B105" s="28">
        <v>3</v>
      </c>
      <c r="C105" s="29"/>
      <c r="D105" s="30"/>
      <c r="E105" s="30"/>
      <c r="F105" s="31"/>
      <c r="G105" s="42" t="str">
        <f t="shared" si="18"/>
        <v/>
      </c>
    </row>
    <row r="106" spans="1:22" ht="13.5" thickBot="1">
      <c r="A106" s="154"/>
      <c r="B106" s="28">
        <v>4</v>
      </c>
      <c r="C106" s="29"/>
      <c r="D106" s="30"/>
      <c r="E106" s="30"/>
      <c r="F106" s="31"/>
      <c r="G106" s="42" t="str">
        <f t="shared" si="18"/>
        <v/>
      </c>
    </row>
    <row r="107" spans="1:22" ht="13.5" thickBot="1">
      <c r="A107" s="154"/>
      <c r="B107" s="28">
        <v>5</v>
      </c>
      <c r="C107" s="29"/>
      <c r="D107" s="30"/>
      <c r="E107" s="30"/>
      <c r="F107" s="31"/>
      <c r="G107" s="42" t="str">
        <f t="shared" si="18"/>
        <v/>
      </c>
    </row>
    <row r="108" spans="1:22" ht="13.5" thickBot="1">
      <c r="A108" s="154"/>
      <c r="B108" s="28">
        <v>6</v>
      </c>
      <c r="C108" s="29"/>
      <c r="D108" s="30"/>
      <c r="E108" s="30"/>
      <c r="F108" s="31"/>
      <c r="G108" s="42" t="str">
        <f t="shared" si="18"/>
        <v/>
      </c>
    </row>
    <row r="109" spans="1:22" ht="13.5" thickBot="1">
      <c r="A109" s="154"/>
      <c r="B109" s="28">
        <v>7</v>
      </c>
      <c r="C109" s="29"/>
      <c r="D109" s="30"/>
      <c r="E109" s="30"/>
      <c r="F109" s="31"/>
      <c r="G109" s="42" t="str">
        <f t="shared" si="18"/>
        <v/>
      </c>
    </row>
    <row r="110" spans="1:22" ht="13.5" thickBot="1">
      <c r="A110" s="154"/>
      <c r="B110" s="28">
        <v>8</v>
      </c>
      <c r="C110" s="29"/>
      <c r="D110" s="30"/>
      <c r="E110" s="30"/>
      <c r="F110" s="31"/>
      <c r="G110" s="42" t="str">
        <f t="shared" si="18"/>
        <v/>
      </c>
    </row>
    <row r="111" spans="1:22" ht="13.5" thickBot="1">
      <c r="A111" s="154"/>
      <c r="B111" s="28">
        <v>9</v>
      </c>
      <c r="C111" s="29"/>
      <c r="D111" s="30"/>
      <c r="E111" s="30"/>
      <c r="F111" s="31"/>
      <c r="G111" s="42" t="str">
        <f t="shared" si="18"/>
        <v/>
      </c>
    </row>
    <row r="112" spans="1:22" ht="13.5" thickBot="1">
      <c r="A112" s="154"/>
      <c r="B112" s="28">
        <v>10</v>
      </c>
      <c r="C112" s="29"/>
      <c r="D112" s="30"/>
      <c r="E112" s="30"/>
      <c r="F112" s="31"/>
      <c r="G112" s="42" t="str">
        <f t="shared" si="18"/>
        <v/>
      </c>
    </row>
    <row r="113" spans="1:7" ht="13.5" thickBot="1">
      <c r="A113" s="154"/>
      <c r="B113" s="28">
        <v>11</v>
      </c>
      <c r="C113" s="29"/>
      <c r="D113" s="30"/>
      <c r="E113" s="30"/>
      <c r="F113" s="31"/>
      <c r="G113" s="42" t="str">
        <f t="shared" si="18"/>
        <v/>
      </c>
    </row>
    <row r="114" spans="1:7" ht="13.5" thickBot="1">
      <c r="A114" s="154"/>
      <c r="B114" s="28">
        <v>12</v>
      </c>
      <c r="C114" s="29"/>
      <c r="D114" s="30"/>
      <c r="E114" s="30"/>
      <c r="F114" s="31"/>
      <c r="G114" s="42" t="str">
        <f t="shared" si="18"/>
        <v/>
      </c>
    </row>
    <row r="115" spans="1:7" ht="13.5" thickBot="1">
      <c r="A115" s="154"/>
      <c r="B115" s="28">
        <v>13</v>
      </c>
      <c r="C115" s="29"/>
      <c r="D115" s="30"/>
      <c r="E115" s="30"/>
      <c r="F115" s="31"/>
      <c r="G115" s="42" t="str">
        <f t="shared" si="18"/>
        <v/>
      </c>
    </row>
    <row r="116" spans="1:7" ht="13.5" thickBot="1">
      <c r="A116" s="154"/>
      <c r="B116" s="28">
        <v>14</v>
      </c>
      <c r="C116" s="29"/>
      <c r="D116" s="30"/>
      <c r="E116" s="30"/>
      <c r="F116" s="31"/>
      <c r="G116" s="42" t="str">
        <f t="shared" si="18"/>
        <v/>
      </c>
    </row>
    <row r="117" spans="1:7" ht="13.5" thickBot="1">
      <c r="A117" s="154"/>
      <c r="B117" s="28">
        <v>15</v>
      </c>
      <c r="C117" s="29"/>
      <c r="D117" s="30"/>
      <c r="E117" s="30"/>
      <c r="F117" s="31"/>
      <c r="G117" s="42" t="str">
        <f t="shared" si="18"/>
        <v/>
      </c>
    </row>
    <row r="118" spans="1:7" ht="13.5" thickBot="1">
      <c r="A118" s="154"/>
      <c r="B118" s="28">
        <v>16</v>
      </c>
      <c r="C118" s="29"/>
      <c r="D118" s="30"/>
      <c r="E118" s="30"/>
      <c r="F118" s="31"/>
      <c r="G118" s="42" t="str">
        <f t="shared" si="18"/>
        <v/>
      </c>
    </row>
    <row r="119" spans="1:7" ht="13.5" thickBot="1">
      <c r="A119" s="154"/>
      <c r="B119" s="28">
        <v>17</v>
      </c>
      <c r="C119" s="29"/>
      <c r="D119" s="30"/>
      <c r="E119" s="30"/>
      <c r="F119" s="31"/>
      <c r="G119" s="42" t="str">
        <f t="shared" si="18"/>
        <v/>
      </c>
    </row>
    <row r="120" spans="1:7" ht="13.5" thickBot="1">
      <c r="A120" s="154"/>
      <c r="B120" s="28">
        <v>18</v>
      </c>
      <c r="C120" s="29"/>
      <c r="D120" s="30"/>
      <c r="E120" s="30"/>
      <c r="F120" s="31"/>
      <c r="G120" s="42" t="str">
        <f t="shared" si="18"/>
        <v/>
      </c>
    </row>
    <row r="121" spans="1:7" ht="13.5" thickBot="1">
      <c r="A121" s="154"/>
      <c r="B121" s="28">
        <v>19</v>
      </c>
      <c r="C121" s="29"/>
      <c r="D121" s="30"/>
      <c r="E121" s="30"/>
      <c r="F121" s="31"/>
      <c r="G121" s="42" t="str">
        <f t="shared" si="18"/>
        <v/>
      </c>
    </row>
    <row r="122" spans="1:7" ht="13.5" thickBot="1">
      <c r="A122" s="155"/>
      <c r="B122" s="36">
        <v>20</v>
      </c>
      <c r="C122" s="37"/>
      <c r="D122" s="38"/>
      <c r="E122" s="38"/>
      <c r="F122" s="39"/>
      <c r="G122" s="42" t="str">
        <f t="shared" si="18"/>
        <v/>
      </c>
    </row>
    <row r="123" spans="1:7" ht="13.5" thickBot="1">
      <c r="A123" s="45"/>
      <c r="B123" s="18">
        <v>1</v>
      </c>
      <c r="C123" s="19"/>
      <c r="D123" s="20"/>
      <c r="E123" s="20"/>
      <c r="F123" s="21"/>
      <c r="G123" s="42" t="str">
        <f t="shared" si="18"/>
        <v/>
      </c>
    </row>
    <row r="124" spans="1:7" ht="13.5" thickBot="1">
      <c r="A124" s="27" t="s">
        <v>12</v>
      </c>
      <c r="B124" s="28">
        <v>2</v>
      </c>
      <c r="C124" s="29"/>
      <c r="D124" s="30"/>
      <c r="E124" s="30"/>
      <c r="F124" s="31"/>
      <c r="G124" s="42" t="str">
        <f t="shared" si="18"/>
        <v/>
      </c>
    </row>
    <row r="125" spans="1:7" ht="13.5" thickBot="1">
      <c r="A125" s="153"/>
      <c r="B125" s="28">
        <v>3</v>
      </c>
      <c r="C125" s="29"/>
      <c r="D125" s="30"/>
      <c r="E125" s="30"/>
      <c r="F125" s="31"/>
      <c r="G125" s="42" t="str">
        <f t="shared" si="18"/>
        <v/>
      </c>
    </row>
    <row r="126" spans="1:7" ht="13.5" thickBot="1">
      <c r="A126" s="154"/>
      <c r="B126" s="28">
        <v>4</v>
      </c>
      <c r="C126" s="29"/>
      <c r="D126" s="30"/>
      <c r="E126" s="30"/>
      <c r="F126" s="31"/>
      <c r="G126" s="42" t="str">
        <f t="shared" si="18"/>
        <v/>
      </c>
    </row>
    <row r="127" spans="1:7" ht="13.5" thickBot="1">
      <c r="A127" s="154"/>
      <c r="B127" s="28">
        <v>5</v>
      </c>
      <c r="C127" s="29"/>
      <c r="D127" s="30"/>
      <c r="E127" s="30"/>
      <c r="F127" s="31"/>
      <c r="G127" s="42" t="str">
        <f t="shared" si="18"/>
        <v/>
      </c>
    </row>
    <row r="128" spans="1:7" ht="13.5" thickBot="1">
      <c r="A128" s="154"/>
      <c r="B128" s="28">
        <v>6</v>
      </c>
      <c r="C128" s="29"/>
      <c r="D128" s="30"/>
      <c r="E128" s="30"/>
      <c r="F128" s="31"/>
      <c r="G128" s="42" t="str">
        <f t="shared" si="18"/>
        <v/>
      </c>
    </row>
    <row r="129" spans="1:7" ht="13.5" thickBot="1">
      <c r="A129" s="154"/>
      <c r="B129" s="28">
        <v>7</v>
      </c>
      <c r="C129" s="29"/>
      <c r="D129" s="30"/>
      <c r="E129" s="30"/>
      <c r="F129" s="31"/>
      <c r="G129" s="42" t="str">
        <f t="shared" si="18"/>
        <v/>
      </c>
    </row>
    <row r="130" spans="1:7" ht="13.5" thickBot="1">
      <c r="A130" s="154"/>
      <c r="B130" s="28">
        <v>8</v>
      </c>
      <c r="C130" s="29"/>
      <c r="D130" s="30"/>
      <c r="E130" s="30"/>
      <c r="F130" s="31"/>
      <c r="G130" s="42" t="str">
        <f t="shared" si="18"/>
        <v/>
      </c>
    </row>
    <row r="131" spans="1:7" ht="13.5" thickBot="1">
      <c r="A131" s="154"/>
      <c r="B131" s="28">
        <v>9</v>
      </c>
      <c r="C131" s="29"/>
      <c r="D131" s="30"/>
      <c r="E131" s="30"/>
      <c r="F131" s="31"/>
      <c r="G131" s="42" t="str">
        <f t="shared" ref="G131:G194" si="19">IF(COUNTA($C131:$F131)&lt;COUNTA($C$2:$F$2),"",IF(COUNTIF($C131:$F131,"no")&gt;0,"No","Yes"))</f>
        <v/>
      </c>
    </row>
    <row r="132" spans="1:7" ht="13.5" thickBot="1">
      <c r="A132" s="154"/>
      <c r="B132" s="28">
        <v>10</v>
      </c>
      <c r="C132" s="29"/>
      <c r="D132" s="30"/>
      <c r="E132" s="30"/>
      <c r="F132" s="31"/>
      <c r="G132" s="42" t="str">
        <f t="shared" si="19"/>
        <v/>
      </c>
    </row>
    <row r="133" spans="1:7" ht="13.5" thickBot="1">
      <c r="A133" s="154"/>
      <c r="B133" s="28">
        <v>11</v>
      </c>
      <c r="C133" s="29"/>
      <c r="D133" s="30"/>
      <c r="E133" s="30"/>
      <c r="F133" s="31"/>
      <c r="G133" s="42" t="str">
        <f t="shared" si="19"/>
        <v/>
      </c>
    </row>
    <row r="134" spans="1:7" ht="13.5" thickBot="1">
      <c r="A134" s="154"/>
      <c r="B134" s="28">
        <v>12</v>
      </c>
      <c r="C134" s="29"/>
      <c r="D134" s="30"/>
      <c r="E134" s="30"/>
      <c r="F134" s="31"/>
      <c r="G134" s="42" t="str">
        <f t="shared" si="19"/>
        <v/>
      </c>
    </row>
    <row r="135" spans="1:7" ht="13.5" thickBot="1">
      <c r="A135" s="154"/>
      <c r="B135" s="28">
        <v>13</v>
      </c>
      <c r="C135" s="29"/>
      <c r="D135" s="30"/>
      <c r="E135" s="30"/>
      <c r="F135" s="31"/>
      <c r="G135" s="42" t="str">
        <f t="shared" si="19"/>
        <v/>
      </c>
    </row>
    <row r="136" spans="1:7" ht="13.5" thickBot="1">
      <c r="A136" s="154"/>
      <c r="B136" s="28">
        <v>14</v>
      </c>
      <c r="C136" s="29"/>
      <c r="D136" s="30"/>
      <c r="E136" s="30"/>
      <c r="F136" s="31"/>
      <c r="G136" s="42" t="str">
        <f t="shared" si="19"/>
        <v/>
      </c>
    </row>
    <row r="137" spans="1:7" ht="13.5" thickBot="1">
      <c r="A137" s="154"/>
      <c r="B137" s="28">
        <v>15</v>
      </c>
      <c r="C137" s="29"/>
      <c r="D137" s="30"/>
      <c r="E137" s="30"/>
      <c r="F137" s="31"/>
      <c r="G137" s="42" t="str">
        <f t="shared" si="19"/>
        <v/>
      </c>
    </row>
    <row r="138" spans="1:7" ht="13.5" thickBot="1">
      <c r="A138" s="154"/>
      <c r="B138" s="28">
        <v>16</v>
      </c>
      <c r="C138" s="29"/>
      <c r="D138" s="30"/>
      <c r="E138" s="30"/>
      <c r="F138" s="31"/>
      <c r="G138" s="42" t="str">
        <f t="shared" si="19"/>
        <v/>
      </c>
    </row>
    <row r="139" spans="1:7" ht="13.5" thickBot="1">
      <c r="A139" s="154"/>
      <c r="B139" s="28">
        <v>17</v>
      </c>
      <c r="C139" s="29"/>
      <c r="D139" s="30"/>
      <c r="E139" s="30"/>
      <c r="F139" s="31"/>
      <c r="G139" s="42" t="str">
        <f t="shared" si="19"/>
        <v/>
      </c>
    </row>
    <row r="140" spans="1:7" ht="13.5" thickBot="1">
      <c r="A140" s="154"/>
      <c r="B140" s="28">
        <v>18</v>
      </c>
      <c r="C140" s="29"/>
      <c r="D140" s="30"/>
      <c r="E140" s="30"/>
      <c r="F140" s="31"/>
      <c r="G140" s="42" t="str">
        <f t="shared" si="19"/>
        <v/>
      </c>
    </row>
    <row r="141" spans="1:7" ht="13.5" thickBot="1">
      <c r="A141" s="154"/>
      <c r="B141" s="28">
        <v>19</v>
      </c>
      <c r="C141" s="29"/>
      <c r="D141" s="30"/>
      <c r="E141" s="30"/>
      <c r="F141" s="31"/>
      <c r="G141" s="42" t="str">
        <f t="shared" si="19"/>
        <v/>
      </c>
    </row>
    <row r="142" spans="1:7" ht="13.5" thickBot="1">
      <c r="A142" s="155"/>
      <c r="B142" s="36">
        <v>20</v>
      </c>
      <c r="C142" s="37"/>
      <c r="D142" s="38"/>
      <c r="E142" s="38"/>
      <c r="F142" s="39"/>
      <c r="G142" s="42" t="str">
        <f t="shared" si="19"/>
        <v/>
      </c>
    </row>
    <row r="143" spans="1:7" ht="13.5" thickBot="1">
      <c r="A143" s="45"/>
      <c r="B143" s="18">
        <v>1</v>
      </c>
      <c r="C143" s="19"/>
      <c r="D143" s="20"/>
      <c r="E143" s="20"/>
      <c r="F143" s="21"/>
      <c r="G143" s="42" t="str">
        <f t="shared" si="19"/>
        <v/>
      </c>
    </row>
    <row r="144" spans="1:7" ht="13.5" thickBot="1">
      <c r="A144" s="27" t="s">
        <v>12</v>
      </c>
      <c r="B144" s="28">
        <v>2</v>
      </c>
      <c r="C144" s="29"/>
      <c r="D144" s="30"/>
      <c r="E144" s="30"/>
      <c r="F144" s="31"/>
      <c r="G144" s="42" t="str">
        <f t="shared" si="19"/>
        <v/>
      </c>
    </row>
    <row r="145" spans="1:7" ht="13.5" thickBot="1">
      <c r="A145" s="153"/>
      <c r="B145" s="28">
        <v>3</v>
      </c>
      <c r="C145" s="29"/>
      <c r="D145" s="30"/>
      <c r="E145" s="30"/>
      <c r="F145" s="31"/>
      <c r="G145" s="42" t="str">
        <f t="shared" si="19"/>
        <v/>
      </c>
    </row>
    <row r="146" spans="1:7" ht="13.5" thickBot="1">
      <c r="A146" s="154"/>
      <c r="B146" s="28">
        <v>4</v>
      </c>
      <c r="C146" s="29"/>
      <c r="D146" s="30"/>
      <c r="E146" s="30"/>
      <c r="F146" s="31"/>
      <c r="G146" s="42" t="str">
        <f t="shared" si="19"/>
        <v/>
      </c>
    </row>
    <row r="147" spans="1:7" ht="13.5" thickBot="1">
      <c r="A147" s="154"/>
      <c r="B147" s="28">
        <v>5</v>
      </c>
      <c r="C147" s="29"/>
      <c r="D147" s="30"/>
      <c r="E147" s="30"/>
      <c r="F147" s="31"/>
      <c r="G147" s="42" t="str">
        <f t="shared" si="19"/>
        <v/>
      </c>
    </row>
    <row r="148" spans="1:7" ht="13.5" thickBot="1">
      <c r="A148" s="154"/>
      <c r="B148" s="28">
        <v>6</v>
      </c>
      <c r="C148" s="29"/>
      <c r="D148" s="30"/>
      <c r="E148" s="30"/>
      <c r="F148" s="31"/>
      <c r="G148" s="42" t="str">
        <f t="shared" si="19"/>
        <v/>
      </c>
    </row>
    <row r="149" spans="1:7" ht="13.5" thickBot="1">
      <c r="A149" s="154"/>
      <c r="B149" s="28">
        <v>7</v>
      </c>
      <c r="C149" s="29"/>
      <c r="D149" s="30"/>
      <c r="E149" s="30"/>
      <c r="F149" s="31"/>
      <c r="G149" s="42" t="str">
        <f t="shared" si="19"/>
        <v/>
      </c>
    </row>
    <row r="150" spans="1:7" ht="13.5" thickBot="1">
      <c r="A150" s="154"/>
      <c r="B150" s="28">
        <v>8</v>
      </c>
      <c r="C150" s="29"/>
      <c r="D150" s="30"/>
      <c r="E150" s="30"/>
      <c r="F150" s="31"/>
      <c r="G150" s="42" t="str">
        <f t="shared" si="19"/>
        <v/>
      </c>
    </row>
    <row r="151" spans="1:7" ht="13.5" thickBot="1">
      <c r="A151" s="154"/>
      <c r="B151" s="28">
        <v>9</v>
      </c>
      <c r="C151" s="29"/>
      <c r="D151" s="30"/>
      <c r="E151" s="30"/>
      <c r="F151" s="31"/>
      <c r="G151" s="42" t="str">
        <f t="shared" si="19"/>
        <v/>
      </c>
    </row>
    <row r="152" spans="1:7" ht="13.5" thickBot="1">
      <c r="A152" s="154"/>
      <c r="B152" s="28">
        <v>10</v>
      </c>
      <c r="C152" s="29"/>
      <c r="D152" s="30"/>
      <c r="E152" s="30"/>
      <c r="F152" s="31"/>
      <c r="G152" s="42" t="str">
        <f t="shared" si="19"/>
        <v/>
      </c>
    </row>
    <row r="153" spans="1:7" ht="13.5" thickBot="1">
      <c r="A153" s="154"/>
      <c r="B153" s="28">
        <v>11</v>
      </c>
      <c r="C153" s="29"/>
      <c r="D153" s="30"/>
      <c r="E153" s="30"/>
      <c r="F153" s="31"/>
      <c r="G153" s="42" t="str">
        <f t="shared" si="19"/>
        <v/>
      </c>
    </row>
    <row r="154" spans="1:7" ht="13.5" thickBot="1">
      <c r="A154" s="154"/>
      <c r="B154" s="28">
        <v>12</v>
      </c>
      <c r="C154" s="29"/>
      <c r="D154" s="30"/>
      <c r="E154" s="30"/>
      <c r="F154" s="31"/>
      <c r="G154" s="42" t="str">
        <f t="shared" si="19"/>
        <v/>
      </c>
    </row>
    <row r="155" spans="1:7" ht="13.5" thickBot="1">
      <c r="A155" s="154"/>
      <c r="B155" s="28">
        <v>13</v>
      </c>
      <c r="C155" s="29"/>
      <c r="D155" s="30"/>
      <c r="E155" s="30"/>
      <c r="F155" s="31"/>
      <c r="G155" s="42" t="str">
        <f t="shared" si="19"/>
        <v/>
      </c>
    </row>
    <row r="156" spans="1:7" ht="13.5" thickBot="1">
      <c r="A156" s="154"/>
      <c r="B156" s="28">
        <v>14</v>
      </c>
      <c r="C156" s="29"/>
      <c r="D156" s="30"/>
      <c r="E156" s="30"/>
      <c r="F156" s="31"/>
      <c r="G156" s="42" t="str">
        <f t="shared" si="19"/>
        <v/>
      </c>
    </row>
    <row r="157" spans="1:7" ht="13.5" thickBot="1">
      <c r="A157" s="154"/>
      <c r="B157" s="28">
        <v>15</v>
      </c>
      <c r="C157" s="29"/>
      <c r="D157" s="30"/>
      <c r="E157" s="30"/>
      <c r="F157" s="31"/>
      <c r="G157" s="42" t="str">
        <f t="shared" si="19"/>
        <v/>
      </c>
    </row>
    <row r="158" spans="1:7" ht="13.5" thickBot="1">
      <c r="A158" s="154"/>
      <c r="B158" s="28">
        <v>16</v>
      </c>
      <c r="C158" s="29"/>
      <c r="D158" s="30"/>
      <c r="E158" s="30"/>
      <c r="F158" s="31"/>
      <c r="G158" s="42" t="str">
        <f t="shared" si="19"/>
        <v/>
      </c>
    </row>
    <row r="159" spans="1:7" ht="13.5" thickBot="1">
      <c r="A159" s="154"/>
      <c r="B159" s="28">
        <v>17</v>
      </c>
      <c r="C159" s="29"/>
      <c r="D159" s="30"/>
      <c r="E159" s="30"/>
      <c r="F159" s="31"/>
      <c r="G159" s="42" t="str">
        <f t="shared" si="19"/>
        <v/>
      </c>
    </row>
    <row r="160" spans="1:7" ht="13.5" thickBot="1">
      <c r="A160" s="154"/>
      <c r="B160" s="28">
        <v>18</v>
      </c>
      <c r="C160" s="29"/>
      <c r="D160" s="30"/>
      <c r="E160" s="30"/>
      <c r="F160" s="31"/>
      <c r="G160" s="42" t="str">
        <f t="shared" si="19"/>
        <v/>
      </c>
    </row>
    <row r="161" spans="1:7" ht="13.5" thickBot="1">
      <c r="A161" s="154"/>
      <c r="B161" s="28">
        <v>19</v>
      </c>
      <c r="C161" s="29"/>
      <c r="D161" s="30"/>
      <c r="E161" s="30"/>
      <c r="F161" s="31"/>
      <c r="G161" s="42" t="str">
        <f t="shared" si="19"/>
        <v/>
      </c>
    </row>
    <row r="162" spans="1:7" ht="13.5" thickBot="1">
      <c r="A162" s="155"/>
      <c r="B162" s="36">
        <v>20</v>
      </c>
      <c r="C162" s="37"/>
      <c r="D162" s="38"/>
      <c r="E162" s="38"/>
      <c r="F162" s="39"/>
      <c r="G162" s="42" t="str">
        <f t="shared" si="19"/>
        <v/>
      </c>
    </row>
    <row r="163" spans="1:7" ht="13.5" thickBot="1">
      <c r="A163" s="45"/>
      <c r="B163" s="18">
        <v>1</v>
      </c>
      <c r="C163" s="19"/>
      <c r="D163" s="20"/>
      <c r="E163" s="20"/>
      <c r="F163" s="21"/>
      <c r="G163" s="42" t="str">
        <f t="shared" si="19"/>
        <v/>
      </c>
    </row>
    <row r="164" spans="1:7" ht="13.5" thickBot="1">
      <c r="A164" s="27" t="s">
        <v>12</v>
      </c>
      <c r="B164" s="28">
        <v>2</v>
      </c>
      <c r="C164" s="29"/>
      <c r="D164" s="30"/>
      <c r="E164" s="30"/>
      <c r="F164" s="31"/>
      <c r="G164" s="42" t="str">
        <f t="shared" si="19"/>
        <v/>
      </c>
    </row>
    <row r="165" spans="1:7" ht="13.5" thickBot="1">
      <c r="A165" s="153"/>
      <c r="B165" s="28">
        <v>3</v>
      </c>
      <c r="C165" s="29"/>
      <c r="D165" s="30"/>
      <c r="E165" s="30"/>
      <c r="F165" s="31"/>
      <c r="G165" s="42" t="str">
        <f t="shared" si="19"/>
        <v/>
      </c>
    </row>
    <row r="166" spans="1:7" ht="13.5" thickBot="1">
      <c r="A166" s="154"/>
      <c r="B166" s="28">
        <v>4</v>
      </c>
      <c r="C166" s="29"/>
      <c r="D166" s="30"/>
      <c r="E166" s="30"/>
      <c r="F166" s="31"/>
      <c r="G166" s="42" t="str">
        <f t="shared" si="19"/>
        <v/>
      </c>
    </row>
    <row r="167" spans="1:7" ht="13.5" thickBot="1">
      <c r="A167" s="154"/>
      <c r="B167" s="28">
        <v>5</v>
      </c>
      <c r="C167" s="29"/>
      <c r="D167" s="30"/>
      <c r="E167" s="30"/>
      <c r="F167" s="31"/>
      <c r="G167" s="42" t="str">
        <f t="shared" si="19"/>
        <v/>
      </c>
    </row>
    <row r="168" spans="1:7" ht="13.5" thickBot="1">
      <c r="A168" s="154"/>
      <c r="B168" s="28">
        <v>6</v>
      </c>
      <c r="C168" s="29"/>
      <c r="D168" s="30"/>
      <c r="E168" s="30"/>
      <c r="F168" s="31"/>
      <c r="G168" s="42" t="str">
        <f t="shared" si="19"/>
        <v/>
      </c>
    </row>
    <row r="169" spans="1:7" ht="13.5" thickBot="1">
      <c r="A169" s="154"/>
      <c r="B169" s="28">
        <v>7</v>
      </c>
      <c r="C169" s="29"/>
      <c r="D169" s="30"/>
      <c r="E169" s="30"/>
      <c r="F169" s="31"/>
      <c r="G169" s="42" t="str">
        <f t="shared" si="19"/>
        <v/>
      </c>
    </row>
    <row r="170" spans="1:7" ht="13.5" thickBot="1">
      <c r="A170" s="154"/>
      <c r="B170" s="28">
        <v>8</v>
      </c>
      <c r="C170" s="29"/>
      <c r="D170" s="30"/>
      <c r="E170" s="30"/>
      <c r="F170" s="31"/>
      <c r="G170" s="42" t="str">
        <f t="shared" si="19"/>
        <v/>
      </c>
    </row>
    <row r="171" spans="1:7" ht="13.5" thickBot="1">
      <c r="A171" s="154"/>
      <c r="B171" s="28">
        <v>9</v>
      </c>
      <c r="C171" s="29"/>
      <c r="D171" s="30"/>
      <c r="E171" s="30"/>
      <c r="F171" s="31"/>
      <c r="G171" s="42" t="str">
        <f t="shared" si="19"/>
        <v/>
      </c>
    </row>
    <row r="172" spans="1:7" ht="13.5" thickBot="1">
      <c r="A172" s="154"/>
      <c r="B172" s="28">
        <v>10</v>
      </c>
      <c r="C172" s="29"/>
      <c r="D172" s="30"/>
      <c r="E172" s="30"/>
      <c r="F172" s="31"/>
      <c r="G172" s="42" t="str">
        <f t="shared" si="19"/>
        <v/>
      </c>
    </row>
    <row r="173" spans="1:7" ht="13.5" thickBot="1">
      <c r="A173" s="154"/>
      <c r="B173" s="28">
        <v>11</v>
      </c>
      <c r="C173" s="29"/>
      <c r="D173" s="30"/>
      <c r="E173" s="30"/>
      <c r="F173" s="31"/>
      <c r="G173" s="42" t="str">
        <f t="shared" si="19"/>
        <v/>
      </c>
    </row>
    <row r="174" spans="1:7" ht="13.5" thickBot="1">
      <c r="A174" s="154"/>
      <c r="B174" s="28">
        <v>12</v>
      </c>
      <c r="C174" s="29"/>
      <c r="D174" s="30"/>
      <c r="E174" s="30"/>
      <c r="F174" s="31"/>
      <c r="G174" s="42" t="str">
        <f t="shared" si="19"/>
        <v/>
      </c>
    </row>
    <row r="175" spans="1:7" ht="13.5" thickBot="1">
      <c r="A175" s="154"/>
      <c r="B175" s="28">
        <v>13</v>
      </c>
      <c r="C175" s="29"/>
      <c r="D175" s="30"/>
      <c r="E175" s="30"/>
      <c r="F175" s="31"/>
      <c r="G175" s="42" t="str">
        <f t="shared" si="19"/>
        <v/>
      </c>
    </row>
    <row r="176" spans="1:7" ht="13.5" thickBot="1">
      <c r="A176" s="154"/>
      <c r="B176" s="28">
        <v>14</v>
      </c>
      <c r="C176" s="29"/>
      <c r="D176" s="30"/>
      <c r="E176" s="30"/>
      <c r="F176" s="31"/>
      <c r="G176" s="42" t="str">
        <f t="shared" si="19"/>
        <v/>
      </c>
    </row>
    <row r="177" spans="1:7" ht="13.5" thickBot="1">
      <c r="A177" s="154"/>
      <c r="B177" s="28">
        <v>15</v>
      </c>
      <c r="C177" s="29"/>
      <c r="D177" s="30"/>
      <c r="E177" s="30"/>
      <c r="F177" s="31"/>
      <c r="G177" s="42" t="str">
        <f t="shared" si="19"/>
        <v/>
      </c>
    </row>
    <row r="178" spans="1:7" ht="13.5" thickBot="1">
      <c r="A178" s="154"/>
      <c r="B178" s="28">
        <v>16</v>
      </c>
      <c r="C178" s="29"/>
      <c r="D178" s="30"/>
      <c r="E178" s="30"/>
      <c r="F178" s="31"/>
      <c r="G178" s="42" t="str">
        <f t="shared" si="19"/>
        <v/>
      </c>
    </row>
    <row r="179" spans="1:7" ht="13.5" thickBot="1">
      <c r="A179" s="154"/>
      <c r="B179" s="28">
        <v>17</v>
      </c>
      <c r="C179" s="29"/>
      <c r="D179" s="30"/>
      <c r="E179" s="30"/>
      <c r="F179" s="31"/>
      <c r="G179" s="42" t="str">
        <f t="shared" si="19"/>
        <v/>
      </c>
    </row>
    <row r="180" spans="1:7" ht="13.5" thickBot="1">
      <c r="A180" s="154"/>
      <c r="B180" s="28">
        <v>18</v>
      </c>
      <c r="C180" s="29"/>
      <c r="D180" s="30"/>
      <c r="E180" s="30"/>
      <c r="F180" s="31"/>
      <c r="G180" s="42" t="str">
        <f t="shared" si="19"/>
        <v/>
      </c>
    </row>
    <row r="181" spans="1:7" ht="13.5" thickBot="1">
      <c r="A181" s="154"/>
      <c r="B181" s="28">
        <v>19</v>
      </c>
      <c r="C181" s="29"/>
      <c r="D181" s="30"/>
      <c r="E181" s="30"/>
      <c r="F181" s="31"/>
      <c r="G181" s="42" t="str">
        <f t="shared" si="19"/>
        <v/>
      </c>
    </row>
    <row r="182" spans="1:7" ht="13.5" thickBot="1">
      <c r="A182" s="155"/>
      <c r="B182" s="36">
        <v>20</v>
      </c>
      <c r="C182" s="37"/>
      <c r="D182" s="38"/>
      <c r="E182" s="38"/>
      <c r="F182" s="39"/>
      <c r="G182" s="42" t="str">
        <f t="shared" si="19"/>
        <v/>
      </c>
    </row>
    <row r="183" spans="1:7" ht="13.5" thickBot="1">
      <c r="A183" s="45"/>
      <c r="B183" s="18">
        <v>1</v>
      </c>
      <c r="C183" s="19"/>
      <c r="D183" s="20"/>
      <c r="E183" s="20"/>
      <c r="F183" s="21"/>
      <c r="G183" s="42" t="str">
        <f t="shared" si="19"/>
        <v/>
      </c>
    </row>
    <row r="184" spans="1:7" ht="13.5" thickBot="1">
      <c r="A184" s="27" t="s">
        <v>12</v>
      </c>
      <c r="B184" s="28">
        <v>2</v>
      </c>
      <c r="C184" s="29"/>
      <c r="D184" s="30"/>
      <c r="E184" s="30"/>
      <c r="F184" s="31"/>
      <c r="G184" s="42" t="str">
        <f t="shared" si="19"/>
        <v/>
      </c>
    </row>
    <row r="185" spans="1:7" ht="13.5" thickBot="1">
      <c r="A185" s="153"/>
      <c r="B185" s="28">
        <v>3</v>
      </c>
      <c r="C185" s="29"/>
      <c r="D185" s="30"/>
      <c r="E185" s="30"/>
      <c r="F185" s="31"/>
      <c r="G185" s="42" t="str">
        <f t="shared" si="19"/>
        <v/>
      </c>
    </row>
    <row r="186" spans="1:7" ht="13.5" thickBot="1">
      <c r="A186" s="154"/>
      <c r="B186" s="28">
        <v>4</v>
      </c>
      <c r="C186" s="29"/>
      <c r="D186" s="30"/>
      <c r="E186" s="30"/>
      <c r="F186" s="31"/>
      <c r="G186" s="42" t="str">
        <f t="shared" si="19"/>
        <v/>
      </c>
    </row>
    <row r="187" spans="1:7" ht="13.5" thickBot="1">
      <c r="A187" s="154"/>
      <c r="B187" s="28">
        <v>5</v>
      </c>
      <c r="C187" s="29"/>
      <c r="D187" s="30"/>
      <c r="E187" s="30"/>
      <c r="F187" s="31"/>
      <c r="G187" s="42" t="str">
        <f t="shared" si="19"/>
        <v/>
      </c>
    </row>
    <row r="188" spans="1:7" ht="13.5" thickBot="1">
      <c r="A188" s="154"/>
      <c r="B188" s="28">
        <v>6</v>
      </c>
      <c r="C188" s="29"/>
      <c r="D188" s="30"/>
      <c r="E188" s="30"/>
      <c r="F188" s="31"/>
      <c r="G188" s="42" t="str">
        <f t="shared" si="19"/>
        <v/>
      </c>
    </row>
    <row r="189" spans="1:7" ht="13.5" thickBot="1">
      <c r="A189" s="154"/>
      <c r="B189" s="28">
        <v>7</v>
      </c>
      <c r="C189" s="29"/>
      <c r="D189" s="30"/>
      <c r="E189" s="30"/>
      <c r="F189" s="31"/>
      <c r="G189" s="42" t="str">
        <f t="shared" si="19"/>
        <v/>
      </c>
    </row>
    <row r="190" spans="1:7" ht="13.5" thickBot="1">
      <c r="A190" s="154"/>
      <c r="B190" s="28">
        <v>8</v>
      </c>
      <c r="C190" s="29"/>
      <c r="D190" s="30"/>
      <c r="E190" s="30"/>
      <c r="F190" s="31"/>
      <c r="G190" s="42" t="str">
        <f t="shared" si="19"/>
        <v/>
      </c>
    </row>
    <row r="191" spans="1:7" ht="13.5" thickBot="1">
      <c r="A191" s="154"/>
      <c r="B191" s="28">
        <v>9</v>
      </c>
      <c r="C191" s="29"/>
      <c r="D191" s="30"/>
      <c r="E191" s="30"/>
      <c r="F191" s="31"/>
      <c r="G191" s="42" t="str">
        <f t="shared" si="19"/>
        <v/>
      </c>
    </row>
    <row r="192" spans="1:7" ht="13.5" thickBot="1">
      <c r="A192" s="154"/>
      <c r="B192" s="28">
        <v>10</v>
      </c>
      <c r="C192" s="29"/>
      <c r="D192" s="30"/>
      <c r="E192" s="30"/>
      <c r="F192" s="31"/>
      <c r="G192" s="42" t="str">
        <f t="shared" si="19"/>
        <v/>
      </c>
    </row>
    <row r="193" spans="1:7" ht="13.5" thickBot="1">
      <c r="A193" s="154"/>
      <c r="B193" s="28">
        <v>11</v>
      </c>
      <c r="C193" s="29"/>
      <c r="D193" s="30"/>
      <c r="E193" s="30"/>
      <c r="F193" s="31"/>
      <c r="G193" s="42" t="str">
        <f t="shared" si="19"/>
        <v/>
      </c>
    </row>
    <row r="194" spans="1:7" ht="13.5" thickBot="1">
      <c r="A194" s="154"/>
      <c r="B194" s="28">
        <v>12</v>
      </c>
      <c r="C194" s="29"/>
      <c r="D194" s="30"/>
      <c r="E194" s="30"/>
      <c r="F194" s="31"/>
      <c r="G194" s="42" t="str">
        <f t="shared" si="19"/>
        <v/>
      </c>
    </row>
    <row r="195" spans="1:7" ht="13.5" thickBot="1">
      <c r="A195" s="154"/>
      <c r="B195" s="28">
        <v>13</v>
      </c>
      <c r="C195" s="29"/>
      <c r="D195" s="30"/>
      <c r="E195" s="30"/>
      <c r="F195" s="31"/>
      <c r="G195" s="42" t="str">
        <f t="shared" ref="G195:G258" si="20">IF(COUNTA($C195:$F195)&lt;COUNTA($C$2:$F$2),"",IF(COUNTIF($C195:$F195,"no")&gt;0,"No","Yes"))</f>
        <v/>
      </c>
    </row>
    <row r="196" spans="1:7" ht="13.5" thickBot="1">
      <c r="A196" s="154"/>
      <c r="B196" s="28">
        <v>14</v>
      </c>
      <c r="C196" s="29"/>
      <c r="D196" s="30"/>
      <c r="E196" s="30"/>
      <c r="F196" s="31"/>
      <c r="G196" s="42" t="str">
        <f t="shared" si="20"/>
        <v/>
      </c>
    </row>
    <row r="197" spans="1:7" ht="13.5" thickBot="1">
      <c r="A197" s="154"/>
      <c r="B197" s="28">
        <v>15</v>
      </c>
      <c r="C197" s="29"/>
      <c r="D197" s="30"/>
      <c r="E197" s="30"/>
      <c r="F197" s="31"/>
      <c r="G197" s="42" t="str">
        <f t="shared" si="20"/>
        <v/>
      </c>
    </row>
    <row r="198" spans="1:7" ht="13.5" thickBot="1">
      <c r="A198" s="154"/>
      <c r="B198" s="28">
        <v>16</v>
      </c>
      <c r="C198" s="29"/>
      <c r="D198" s="30"/>
      <c r="E198" s="30"/>
      <c r="F198" s="31"/>
      <c r="G198" s="42" t="str">
        <f t="shared" si="20"/>
        <v/>
      </c>
    </row>
    <row r="199" spans="1:7" ht="13.5" thickBot="1">
      <c r="A199" s="154"/>
      <c r="B199" s="28">
        <v>17</v>
      </c>
      <c r="C199" s="29"/>
      <c r="D199" s="30"/>
      <c r="E199" s="30"/>
      <c r="F199" s="31"/>
      <c r="G199" s="42" t="str">
        <f t="shared" si="20"/>
        <v/>
      </c>
    </row>
    <row r="200" spans="1:7" ht="13.5" thickBot="1">
      <c r="A200" s="154"/>
      <c r="B200" s="28">
        <v>18</v>
      </c>
      <c r="C200" s="29"/>
      <c r="D200" s="30"/>
      <c r="E200" s="30"/>
      <c r="F200" s="31"/>
      <c r="G200" s="42" t="str">
        <f t="shared" si="20"/>
        <v/>
      </c>
    </row>
    <row r="201" spans="1:7" ht="13.5" thickBot="1">
      <c r="A201" s="154"/>
      <c r="B201" s="28">
        <v>19</v>
      </c>
      <c r="C201" s="29"/>
      <c r="D201" s="30"/>
      <c r="E201" s="30"/>
      <c r="F201" s="31"/>
      <c r="G201" s="42" t="str">
        <f t="shared" si="20"/>
        <v/>
      </c>
    </row>
    <row r="202" spans="1:7" ht="13.5" thickBot="1">
      <c r="A202" s="155"/>
      <c r="B202" s="36">
        <v>20</v>
      </c>
      <c r="C202" s="37"/>
      <c r="D202" s="38"/>
      <c r="E202" s="38"/>
      <c r="F202" s="39"/>
      <c r="G202" s="42" t="str">
        <f t="shared" si="20"/>
        <v/>
      </c>
    </row>
    <row r="203" spans="1:7" ht="13.5" thickBot="1">
      <c r="A203" s="45"/>
      <c r="B203" s="18">
        <v>1</v>
      </c>
      <c r="C203" s="19"/>
      <c r="D203" s="20"/>
      <c r="E203" s="20"/>
      <c r="F203" s="21"/>
      <c r="G203" s="42" t="str">
        <f t="shared" si="20"/>
        <v/>
      </c>
    </row>
    <row r="204" spans="1:7" ht="13.5" thickBot="1">
      <c r="A204" s="27" t="s">
        <v>12</v>
      </c>
      <c r="B204" s="28">
        <v>2</v>
      </c>
      <c r="C204" s="29"/>
      <c r="D204" s="30"/>
      <c r="E204" s="30"/>
      <c r="F204" s="31"/>
      <c r="G204" s="42" t="str">
        <f t="shared" si="20"/>
        <v/>
      </c>
    </row>
    <row r="205" spans="1:7" ht="13.5" thickBot="1">
      <c r="A205" s="153"/>
      <c r="B205" s="28">
        <v>3</v>
      </c>
      <c r="C205" s="29"/>
      <c r="D205" s="30"/>
      <c r="E205" s="30"/>
      <c r="F205" s="31"/>
      <c r="G205" s="42" t="str">
        <f t="shared" si="20"/>
        <v/>
      </c>
    </row>
    <row r="206" spans="1:7" ht="13.5" thickBot="1">
      <c r="A206" s="154"/>
      <c r="B206" s="28">
        <v>4</v>
      </c>
      <c r="C206" s="29"/>
      <c r="D206" s="30"/>
      <c r="E206" s="30"/>
      <c r="F206" s="31"/>
      <c r="G206" s="42" t="str">
        <f t="shared" si="20"/>
        <v/>
      </c>
    </row>
    <row r="207" spans="1:7" ht="13.5" thickBot="1">
      <c r="A207" s="154"/>
      <c r="B207" s="28">
        <v>5</v>
      </c>
      <c r="C207" s="29"/>
      <c r="D207" s="30"/>
      <c r="E207" s="30"/>
      <c r="F207" s="31"/>
      <c r="G207" s="42" t="str">
        <f t="shared" si="20"/>
        <v/>
      </c>
    </row>
    <row r="208" spans="1:7" ht="13.5" thickBot="1">
      <c r="A208" s="154"/>
      <c r="B208" s="28">
        <v>6</v>
      </c>
      <c r="C208" s="29"/>
      <c r="D208" s="30"/>
      <c r="E208" s="30"/>
      <c r="F208" s="31"/>
      <c r="G208" s="42" t="str">
        <f t="shared" si="20"/>
        <v/>
      </c>
    </row>
    <row r="209" spans="1:7" ht="13.5" thickBot="1">
      <c r="A209" s="154"/>
      <c r="B209" s="28">
        <v>7</v>
      </c>
      <c r="C209" s="29"/>
      <c r="D209" s="30"/>
      <c r="E209" s="30"/>
      <c r="F209" s="31"/>
      <c r="G209" s="42" t="str">
        <f t="shared" si="20"/>
        <v/>
      </c>
    </row>
    <row r="210" spans="1:7" ht="13.5" thickBot="1">
      <c r="A210" s="154"/>
      <c r="B210" s="28">
        <v>8</v>
      </c>
      <c r="C210" s="29"/>
      <c r="D210" s="30"/>
      <c r="E210" s="30"/>
      <c r="F210" s="31"/>
      <c r="G210" s="42" t="str">
        <f t="shared" si="20"/>
        <v/>
      </c>
    </row>
    <row r="211" spans="1:7" ht="13.5" thickBot="1">
      <c r="A211" s="154"/>
      <c r="B211" s="28">
        <v>9</v>
      </c>
      <c r="C211" s="29"/>
      <c r="D211" s="30"/>
      <c r="E211" s="30"/>
      <c r="F211" s="31"/>
      <c r="G211" s="42" t="str">
        <f t="shared" si="20"/>
        <v/>
      </c>
    </row>
    <row r="212" spans="1:7" ht="13.5" thickBot="1">
      <c r="A212" s="154"/>
      <c r="B212" s="28">
        <v>10</v>
      </c>
      <c r="C212" s="29"/>
      <c r="D212" s="30"/>
      <c r="E212" s="30"/>
      <c r="F212" s="31"/>
      <c r="G212" s="42" t="str">
        <f t="shared" si="20"/>
        <v/>
      </c>
    </row>
    <row r="213" spans="1:7" ht="13.5" thickBot="1">
      <c r="A213" s="154"/>
      <c r="B213" s="28">
        <v>11</v>
      </c>
      <c r="C213" s="29"/>
      <c r="D213" s="30"/>
      <c r="E213" s="30"/>
      <c r="F213" s="31"/>
      <c r="G213" s="42" t="str">
        <f t="shared" si="20"/>
        <v/>
      </c>
    </row>
    <row r="214" spans="1:7" ht="13.5" thickBot="1">
      <c r="A214" s="154"/>
      <c r="B214" s="28">
        <v>12</v>
      </c>
      <c r="C214" s="29"/>
      <c r="D214" s="30"/>
      <c r="E214" s="30"/>
      <c r="F214" s="31"/>
      <c r="G214" s="42" t="str">
        <f t="shared" si="20"/>
        <v/>
      </c>
    </row>
    <row r="215" spans="1:7" ht="13.5" thickBot="1">
      <c r="A215" s="154"/>
      <c r="B215" s="28">
        <v>13</v>
      </c>
      <c r="C215" s="29"/>
      <c r="D215" s="30"/>
      <c r="E215" s="30"/>
      <c r="F215" s="31"/>
      <c r="G215" s="42" t="str">
        <f t="shared" si="20"/>
        <v/>
      </c>
    </row>
    <row r="216" spans="1:7" ht="13.5" thickBot="1">
      <c r="A216" s="154"/>
      <c r="B216" s="28">
        <v>14</v>
      </c>
      <c r="C216" s="29"/>
      <c r="D216" s="30"/>
      <c r="E216" s="30"/>
      <c r="F216" s="31"/>
      <c r="G216" s="42" t="str">
        <f t="shared" si="20"/>
        <v/>
      </c>
    </row>
    <row r="217" spans="1:7" ht="13.5" thickBot="1">
      <c r="A217" s="154"/>
      <c r="B217" s="28">
        <v>15</v>
      </c>
      <c r="C217" s="29"/>
      <c r="D217" s="30"/>
      <c r="E217" s="30"/>
      <c r="F217" s="31"/>
      <c r="G217" s="42" t="str">
        <f t="shared" si="20"/>
        <v/>
      </c>
    </row>
    <row r="218" spans="1:7" ht="13.5" thickBot="1">
      <c r="A218" s="154"/>
      <c r="B218" s="28">
        <v>16</v>
      </c>
      <c r="C218" s="29"/>
      <c r="D218" s="30"/>
      <c r="E218" s="30"/>
      <c r="F218" s="31"/>
      <c r="G218" s="42" t="str">
        <f t="shared" si="20"/>
        <v/>
      </c>
    </row>
    <row r="219" spans="1:7" ht="13.5" thickBot="1">
      <c r="A219" s="154"/>
      <c r="B219" s="28">
        <v>17</v>
      </c>
      <c r="C219" s="29"/>
      <c r="D219" s="30"/>
      <c r="E219" s="30"/>
      <c r="F219" s="31"/>
      <c r="G219" s="42" t="str">
        <f t="shared" si="20"/>
        <v/>
      </c>
    </row>
    <row r="220" spans="1:7" ht="13.5" thickBot="1">
      <c r="A220" s="154"/>
      <c r="B220" s="28">
        <v>18</v>
      </c>
      <c r="C220" s="29"/>
      <c r="D220" s="30"/>
      <c r="E220" s="30"/>
      <c r="F220" s="31"/>
      <c r="G220" s="42" t="str">
        <f t="shared" si="20"/>
        <v/>
      </c>
    </row>
    <row r="221" spans="1:7" ht="13.5" thickBot="1">
      <c r="A221" s="154"/>
      <c r="B221" s="28">
        <v>19</v>
      </c>
      <c r="C221" s="29"/>
      <c r="D221" s="30"/>
      <c r="E221" s="30"/>
      <c r="F221" s="31"/>
      <c r="G221" s="42" t="str">
        <f t="shared" si="20"/>
        <v/>
      </c>
    </row>
    <row r="222" spans="1:7" ht="13.5" thickBot="1">
      <c r="A222" s="155"/>
      <c r="B222" s="36">
        <v>20</v>
      </c>
      <c r="C222" s="37"/>
      <c r="D222" s="38"/>
      <c r="E222" s="38"/>
      <c r="F222" s="39"/>
      <c r="G222" s="42" t="str">
        <f t="shared" si="20"/>
        <v/>
      </c>
    </row>
    <row r="223" spans="1:7" ht="13.5" thickBot="1">
      <c r="A223" s="45"/>
      <c r="B223" s="18">
        <v>1</v>
      </c>
      <c r="C223" s="19"/>
      <c r="D223" s="20"/>
      <c r="E223" s="20"/>
      <c r="F223" s="21"/>
      <c r="G223" s="42" t="str">
        <f t="shared" si="20"/>
        <v/>
      </c>
    </row>
    <row r="224" spans="1:7" ht="13.5" thickBot="1">
      <c r="A224" s="27" t="s">
        <v>12</v>
      </c>
      <c r="B224" s="28">
        <v>2</v>
      </c>
      <c r="C224" s="29"/>
      <c r="D224" s="30"/>
      <c r="E224" s="30"/>
      <c r="F224" s="31"/>
      <c r="G224" s="42" t="str">
        <f t="shared" si="20"/>
        <v/>
      </c>
    </row>
    <row r="225" spans="1:7" ht="13.5" thickBot="1">
      <c r="A225" s="153"/>
      <c r="B225" s="28">
        <v>3</v>
      </c>
      <c r="C225" s="29"/>
      <c r="D225" s="30"/>
      <c r="E225" s="30"/>
      <c r="F225" s="31"/>
      <c r="G225" s="42" t="str">
        <f t="shared" si="20"/>
        <v/>
      </c>
    </row>
    <row r="226" spans="1:7" ht="13.5" thickBot="1">
      <c r="A226" s="154"/>
      <c r="B226" s="28">
        <v>4</v>
      </c>
      <c r="C226" s="29"/>
      <c r="D226" s="30"/>
      <c r="E226" s="30"/>
      <c r="F226" s="31"/>
      <c r="G226" s="42" t="str">
        <f t="shared" si="20"/>
        <v/>
      </c>
    </row>
    <row r="227" spans="1:7" ht="13.5" thickBot="1">
      <c r="A227" s="154"/>
      <c r="B227" s="28">
        <v>5</v>
      </c>
      <c r="C227" s="29"/>
      <c r="D227" s="30"/>
      <c r="E227" s="30"/>
      <c r="F227" s="31"/>
      <c r="G227" s="42" t="str">
        <f t="shared" si="20"/>
        <v/>
      </c>
    </row>
    <row r="228" spans="1:7" ht="13.5" thickBot="1">
      <c r="A228" s="154"/>
      <c r="B228" s="28">
        <v>6</v>
      </c>
      <c r="C228" s="29"/>
      <c r="D228" s="30"/>
      <c r="E228" s="30"/>
      <c r="F228" s="31"/>
      <c r="G228" s="42" t="str">
        <f t="shared" si="20"/>
        <v/>
      </c>
    </row>
    <row r="229" spans="1:7" ht="13.5" thickBot="1">
      <c r="A229" s="154"/>
      <c r="B229" s="28">
        <v>7</v>
      </c>
      <c r="C229" s="29"/>
      <c r="D229" s="30"/>
      <c r="E229" s="30"/>
      <c r="F229" s="31"/>
      <c r="G229" s="42" t="str">
        <f t="shared" si="20"/>
        <v/>
      </c>
    </row>
    <row r="230" spans="1:7" ht="13.5" thickBot="1">
      <c r="A230" s="154"/>
      <c r="B230" s="28">
        <v>8</v>
      </c>
      <c r="C230" s="29"/>
      <c r="D230" s="30"/>
      <c r="E230" s="30"/>
      <c r="F230" s="31"/>
      <c r="G230" s="42" t="str">
        <f t="shared" si="20"/>
        <v/>
      </c>
    </row>
    <row r="231" spans="1:7" ht="13.5" thickBot="1">
      <c r="A231" s="154"/>
      <c r="B231" s="28">
        <v>9</v>
      </c>
      <c r="C231" s="29"/>
      <c r="D231" s="30"/>
      <c r="E231" s="30"/>
      <c r="F231" s="31"/>
      <c r="G231" s="42" t="str">
        <f t="shared" si="20"/>
        <v/>
      </c>
    </row>
    <row r="232" spans="1:7" ht="13.5" thickBot="1">
      <c r="A232" s="154"/>
      <c r="B232" s="28">
        <v>10</v>
      </c>
      <c r="C232" s="29"/>
      <c r="D232" s="30"/>
      <c r="E232" s="30"/>
      <c r="F232" s="31"/>
      <c r="G232" s="42" t="str">
        <f t="shared" si="20"/>
        <v/>
      </c>
    </row>
    <row r="233" spans="1:7" ht="13.5" thickBot="1">
      <c r="A233" s="154"/>
      <c r="B233" s="28">
        <v>11</v>
      </c>
      <c r="C233" s="29"/>
      <c r="D233" s="30"/>
      <c r="E233" s="30"/>
      <c r="F233" s="31"/>
      <c r="G233" s="42" t="str">
        <f t="shared" si="20"/>
        <v/>
      </c>
    </row>
    <row r="234" spans="1:7" ht="13.5" thickBot="1">
      <c r="A234" s="154"/>
      <c r="B234" s="28">
        <v>12</v>
      </c>
      <c r="C234" s="29"/>
      <c r="D234" s="30"/>
      <c r="E234" s="30"/>
      <c r="F234" s="31"/>
      <c r="G234" s="42" t="str">
        <f t="shared" si="20"/>
        <v/>
      </c>
    </row>
    <row r="235" spans="1:7" ht="13.5" thickBot="1">
      <c r="A235" s="154"/>
      <c r="B235" s="28">
        <v>13</v>
      </c>
      <c r="C235" s="29"/>
      <c r="D235" s="30"/>
      <c r="E235" s="30"/>
      <c r="F235" s="31"/>
      <c r="G235" s="42" t="str">
        <f t="shared" si="20"/>
        <v/>
      </c>
    </row>
    <row r="236" spans="1:7" ht="13.5" thickBot="1">
      <c r="A236" s="154"/>
      <c r="B236" s="28">
        <v>14</v>
      </c>
      <c r="C236" s="29"/>
      <c r="D236" s="30"/>
      <c r="E236" s="30"/>
      <c r="F236" s="31"/>
      <c r="G236" s="42" t="str">
        <f t="shared" si="20"/>
        <v/>
      </c>
    </row>
    <row r="237" spans="1:7" ht="13.5" thickBot="1">
      <c r="A237" s="154"/>
      <c r="B237" s="28">
        <v>15</v>
      </c>
      <c r="C237" s="29"/>
      <c r="D237" s="30"/>
      <c r="E237" s="30"/>
      <c r="F237" s="31"/>
      <c r="G237" s="42" t="str">
        <f t="shared" si="20"/>
        <v/>
      </c>
    </row>
    <row r="238" spans="1:7" ht="13.5" thickBot="1">
      <c r="A238" s="154"/>
      <c r="B238" s="28">
        <v>16</v>
      </c>
      <c r="C238" s="29"/>
      <c r="D238" s="30"/>
      <c r="E238" s="30"/>
      <c r="F238" s="31"/>
      <c r="G238" s="42" t="str">
        <f t="shared" si="20"/>
        <v/>
      </c>
    </row>
    <row r="239" spans="1:7" ht="13.5" thickBot="1">
      <c r="A239" s="154"/>
      <c r="B239" s="28">
        <v>17</v>
      </c>
      <c r="C239" s="29"/>
      <c r="D239" s="30"/>
      <c r="E239" s="30"/>
      <c r="F239" s="31"/>
      <c r="G239" s="42" t="str">
        <f t="shared" si="20"/>
        <v/>
      </c>
    </row>
    <row r="240" spans="1:7" ht="13.5" thickBot="1">
      <c r="A240" s="154"/>
      <c r="B240" s="28">
        <v>18</v>
      </c>
      <c r="C240" s="29"/>
      <c r="D240" s="30"/>
      <c r="E240" s="30"/>
      <c r="F240" s="31"/>
      <c r="G240" s="42" t="str">
        <f t="shared" si="20"/>
        <v/>
      </c>
    </row>
    <row r="241" spans="1:7" ht="13.5" thickBot="1">
      <c r="A241" s="154"/>
      <c r="B241" s="28">
        <v>19</v>
      </c>
      <c r="C241" s="29"/>
      <c r="D241" s="30"/>
      <c r="E241" s="30"/>
      <c r="F241" s="31"/>
      <c r="G241" s="42" t="str">
        <f t="shared" si="20"/>
        <v/>
      </c>
    </row>
    <row r="242" spans="1:7" ht="13.5" thickBot="1">
      <c r="A242" s="155"/>
      <c r="B242" s="36">
        <v>20</v>
      </c>
      <c r="C242" s="37"/>
      <c r="D242" s="38"/>
      <c r="E242" s="38"/>
      <c r="F242" s="39"/>
      <c r="G242" s="42" t="str">
        <f t="shared" si="20"/>
        <v/>
      </c>
    </row>
    <row r="243" spans="1:7" ht="13.5" thickBot="1">
      <c r="A243" s="45"/>
      <c r="B243" s="18">
        <v>1</v>
      </c>
      <c r="C243" s="19"/>
      <c r="D243" s="20"/>
      <c r="E243" s="20"/>
      <c r="F243" s="21"/>
      <c r="G243" s="42" t="str">
        <f t="shared" si="20"/>
        <v/>
      </c>
    </row>
    <row r="244" spans="1:7" ht="13.5" thickBot="1">
      <c r="A244" s="27" t="s">
        <v>12</v>
      </c>
      <c r="B244" s="28">
        <v>2</v>
      </c>
      <c r="C244" s="29"/>
      <c r="D244" s="30"/>
      <c r="E244" s="30"/>
      <c r="F244" s="31"/>
      <c r="G244" s="42" t="str">
        <f t="shared" si="20"/>
        <v/>
      </c>
    </row>
    <row r="245" spans="1:7" ht="13.5" thickBot="1">
      <c r="A245" s="153"/>
      <c r="B245" s="28">
        <v>3</v>
      </c>
      <c r="C245" s="29"/>
      <c r="D245" s="30"/>
      <c r="E245" s="30"/>
      <c r="F245" s="31"/>
      <c r="G245" s="42" t="str">
        <f t="shared" si="20"/>
        <v/>
      </c>
    </row>
    <row r="246" spans="1:7" ht="13.5" thickBot="1">
      <c r="A246" s="154"/>
      <c r="B246" s="28">
        <v>4</v>
      </c>
      <c r="C246" s="29"/>
      <c r="D246" s="30"/>
      <c r="E246" s="30"/>
      <c r="F246" s="31"/>
      <c r="G246" s="42" t="str">
        <f t="shared" si="20"/>
        <v/>
      </c>
    </row>
    <row r="247" spans="1:7" ht="13.5" thickBot="1">
      <c r="A247" s="154"/>
      <c r="B247" s="28">
        <v>5</v>
      </c>
      <c r="C247" s="29"/>
      <c r="D247" s="30"/>
      <c r="E247" s="30"/>
      <c r="F247" s="31"/>
      <c r="G247" s="42" t="str">
        <f t="shared" si="20"/>
        <v/>
      </c>
    </row>
    <row r="248" spans="1:7" ht="13.5" thickBot="1">
      <c r="A248" s="154"/>
      <c r="B248" s="28">
        <v>6</v>
      </c>
      <c r="C248" s="29"/>
      <c r="D248" s="30"/>
      <c r="E248" s="30"/>
      <c r="F248" s="31"/>
      <c r="G248" s="42" t="str">
        <f t="shared" si="20"/>
        <v/>
      </c>
    </row>
    <row r="249" spans="1:7" ht="13.5" thickBot="1">
      <c r="A249" s="154"/>
      <c r="B249" s="28">
        <v>7</v>
      </c>
      <c r="C249" s="29"/>
      <c r="D249" s="30"/>
      <c r="E249" s="30"/>
      <c r="F249" s="31"/>
      <c r="G249" s="42" t="str">
        <f t="shared" si="20"/>
        <v/>
      </c>
    </row>
    <row r="250" spans="1:7" ht="13.5" thickBot="1">
      <c r="A250" s="154"/>
      <c r="B250" s="28">
        <v>8</v>
      </c>
      <c r="C250" s="29"/>
      <c r="D250" s="30"/>
      <c r="E250" s="30"/>
      <c r="F250" s="31"/>
      <c r="G250" s="42" t="str">
        <f t="shared" si="20"/>
        <v/>
      </c>
    </row>
    <row r="251" spans="1:7" ht="13.5" thickBot="1">
      <c r="A251" s="154"/>
      <c r="B251" s="28">
        <v>9</v>
      </c>
      <c r="C251" s="29"/>
      <c r="D251" s="30"/>
      <c r="E251" s="30"/>
      <c r="F251" s="31"/>
      <c r="G251" s="42" t="str">
        <f t="shared" si="20"/>
        <v/>
      </c>
    </row>
    <row r="252" spans="1:7" ht="13.5" thickBot="1">
      <c r="A252" s="154"/>
      <c r="B252" s="28">
        <v>10</v>
      </c>
      <c r="C252" s="29"/>
      <c r="D252" s="30"/>
      <c r="E252" s="30"/>
      <c r="F252" s="31"/>
      <c r="G252" s="42" t="str">
        <f t="shared" si="20"/>
        <v/>
      </c>
    </row>
    <row r="253" spans="1:7" ht="13.5" thickBot="1">
      <c r="A253" s="154"/>
      <c r="B253" s="28">
        <v>11</v>
      </c>
      <c r="C253" s="29"/>
      <c r="D253" s="30"/>
      <c r="E253" s="30"/>
      <c r="F253" s="31"/>
      <c r="G253" s="42" t="str">
        <f t="shared" si="20"/>
        <v/>
      </c>
    </row>
    <row r="254" spans="1:7" ht="13.5" thickBot="1">
      <c r="A254" s="154"/>
      <c r="B254" s="28">
        <v>12</v>
      </c>
      <c r="C254" s="29"/>
      <c r="D254" s="30"/>
      <c r="E254" s="30"/>
      <c r="F254" s="31"/>
      <c r="G254" s="42" t="str">
        <f t="shared" si="20"/>
        <v/>
      </c>
    </row>
    <row r="255" spans="1:7" ht="13.5" thickBot="1">
      <c r="A255" s="154"/>
      <c r="B255" s="28">
        <v>13</v>
      </c>
      <c r="C255" s="29"/>
      <c r="D255" s="30"/>
      <c r="E255" s="30"/>
      <c r="F255" s="31"/>
      <c r="G255" s="42" t="str">
        <f t="shared" si="20"/>
        <v/>
      </c>
    </row>
    <row r="256" spans="1:7" ht="13.5" thickBot="1">
      <c r="A256" s="154"/>
      <c r="B256" s="28">
        <v>14</v>
      </c>
      <c r="C256" s="29"/>
      <c r="D256" s="30"/>
      <c r="E256" s="30"/>
      <c r="F256" s="31"/>
      <c r="G256" s="42" t="str">
        <f t="shared" si="20"/>
        <v/>
      </c>
    </row>
    <row r="257" spans="1:7" ht="13.5" thickBot="1">
      <c r="A257" s="154"/>
      <c r="B257" s="28">
        <v>15</v>
      </c>
      <c r="C257" s="29"/>
      <c r="D257" s="30"/>
      <c r="E257" s="30"/>
      <c r="F257" s="31"/>
      <c r="G257" s="42" t="str">
        <f t="shared" si="20"/>
        <v/>
      </c>
    </row>
    <row r="258" spans="1:7" ht="13.5" thickBot="1">
      <c r="A258" s="154"/>
      <c r="B258" s="28">
        <v>16</v>
      </c>
      <c r="C258" s="29"/>
      <c r="D258" s="30"/>
      <c r="E258" s="30"/>
      <c r="F258" s="31"/>
      <c r="G258" s="42" t="str">
        <f t="shared" si="20"/>
        <v/>
      </c>
    </row>
    <row r="259" spans="1:7" ht="13.5" thickBot="1">
      <c r="A259" s="154"/>
      <c r="B259" s="28">
        <v>17</v>
      </c>
      <c r="C259" s="29"/>
      <c r="D259" s="30"/>
      <c r="E259" s="30"/>
      <c r="F259" s="31"/>
      <c r="G259" s="42" t="str">
        <f t="shared" ref="G259:G322" si="21">IF(COUNTA($C259:$F259)&lt;COUNTA($C$2:$F$2),"",IF(COUNTIF($C259:$F259,"no")&gt;0,"No","Yes"))</f>
        <v/>
      </c>
    </row>
    <row r="260" spans="1:7" ht="13.5" thickBot="1">
      <c r="A260" s="154"/>
      <c r="B260" s="28">
        <v>18</v>
      </c>
      <c r="C260" s="29"/>
      <c r="D260" s="30"/>
      <c r="E260" s="30"/>
      <c r="F260" s="31"/>
      <c r="G260" s="42" t="str">
        <f t="shared" si="21"/>
        <v/>
      </c>
    </row>
    <row r="261" spans="1:7" ht="13.5" thickBot="1">
      <c r="A261" s="154"/>
      <c r="B261" s="28">
        <v>19</v>
      </c>
      <c r="C261" s="29"/>
      <c r="D261" s="30"/>
      <c r="E261" s="30"/>
      <c r="F261" s="31"/>
      <c r="G261" s="42" t="str">
        <f t="shared" si="21"/>
        <v/>
      </c>
    </row>
    <row r="262" spans="1:7" ht="13.5" thickBot="1">
      <c r="A262" s="155"/>
      <c r="B262" s="36">
        <v>20</v>
      </c>
      <c r="C262" s="37"/>
      <c r="D262" s="38"/>
      <c r="E262" s="38"/>
      <c r="F262" s="39"/>
      <c r="G262" s="42" t="str">
        <f t="shared" si="21"/>
        <v/>
      </c>
    </row>
    <row r="263" spans="1:7" ht="13.5" thickBot="1">
      <c r="A263" s="45"/>
      <c r="B263" s="18">
        <v>1</v>
      </c>
      <c r="C263" s="19"/>
      <c r="D263" s="20"/>
      <c r="E263" s="20"/>
      <c r="F263" s="21"/>
      <c r="G263" s="42" t="str">
        <f t="shared" si="21"/>
        <v/>
      </c>
    </row>
    <row r="264" spans="1:7" ht="13.5" thickBot="1">
      <c r="A264" s="27" t="s">
        <v>12</v>
      </c>
      <c r="B264" s="28">
        <v>2</v>
      </c>
      <c r="C264" s="29"/>
      <c r="D264" s="30"/>
      <c r="E264" s="30"/>
      <c r="F264" s="31"/>
      <c r="G264" s="42" t="str">
        <f t="shared" si="21"/>
        <v/>
      </c>
    </row>
    <row r="265" spans="1:7" ht="13.5" thickBot="1">
      <c r="A265" s="153"/>
      <c r="B265" s="28">
        <v>3</v>
      </c>
      <c r="C265" s="29"/>
      <c r="D265" s="30"/>
      <c r="E265" s="30"/>
      <c r="F265" s="31"/>
      <c r="G265" s="42" t="str">
        <f t="shared" si="21"/>
        <v/>
      </c>
    </row>
    <row r="266" spans="1:7" ht="13.5" thickBot="1">
      <c r="A266" s="154"/>
      <c r="B266" s="28">
        <v>4</v>
      </c>
      <c r="C266" s="29"/>
      <c r="D266" s="30"/>
      <c r="E266" s="30"/>
      <c r="F266" s="31"/>
      <c r="G266" s="42" t="str">
        <f t="shared" si="21"/>
        <v/>
      </c>
    </row>
    <row r="267" spans="1:7" ht="13.5" thickBot="1">
      <c r="A267" s="154"/>
      <c r="B267" s="28">
        <v>5</v>
      </c>
      <c r="C267" s="29"/>
      <c r="D267" s="30"/>
      <c r="E267" s="30"/>
      <c r="F267" s="31"/>
      <c r="G267" s="42" t="str">
        <f t="shared" si="21"/>
        <v/>
      </c>
    </row>
    <row r="268" spans="1:7" ht="13.5" thickBot="1">
      <c r="A268" s="154"/>
      <c r="B268" s="28">
        <v>6</v>
      </c>
      <c r="C268" s="29"/>
      <c r="D268" s="30"/>
      <c r="E268" s="30"/>
      <c r="F268" s="31"/>
      <c r="G268" s="42" t="str">
        <f t="shared" si="21"/>
        <v/>
      </c>
    </row>
    <row r="269" spans="1:7" ht="13.5" thickBot="1">
      <c r="A269" s="154"/>
      <c r="B269" s="28">
        <v>7</v>
      </c>
      <c r="C269" s="29"/>
      <c r="D269" s="30"/>
      <c r="E269" s="30"/>
      <c r="F269" s="31"/>
      <c r="G269" s="42" t="str">
        <f t="shared" si="21"/>
        <v/>
      </c>
    </row>
    <row r="270" spans="1:7" ht="13.5" thickBot="1">
      <c r="A270" s="154"/>
      <c r="B270" s="28">
        <v>8</v>
      </c>
      <c r="C270" s="29"/>
      <c r="D270" s="30"/>
      <c r="E270" s="30"/>
      <c r="F270" s="31"/>
      <c r="G270" s="42" t="str">
        <f t="shared" si="21"/>
        <v/>
      </c>
    </row>
    <row r="271" spans="1:7" ht="13.5" thickBot="1">
      <c r="A271" s="154"/>
      <c r="B271" s="28">
        <v>9</v>
      </c>
      <c r="C271" s="29"/>
      <c r="D271" s="30"/>
      <c r="E271" s="30"/>
      <c r="F271" s="31"/>
      <c r="G271" s="42" t="str">
        <f t="shared" si="21"/>
        <v/>
      </c>
    </row>
    <row r="272" spans="1:7" ht="13.5" thickBot="1">
      <c r="A272" s="154"/>
      <c r="B272" s="28">
        <v>10</v>
      </c>
      <c r="C272" s="29"/>
      <c r="D272" s="30"/>
      <c r="E272" s="30"/>
      <c r="F272" s="31"/>
      <c r="G272" s="42" t="str">
        <f t="shared" si="21"/>
        <v/>
      </c>
    </row>
    <row r="273" spans="1:7" ht="13.5" thickBot="1">
      <c r="A273" s="154"/>
      <c r="B273" s="28">
        <v>11</v>
      </c>
      <c r="C273" s="29"/>
      <c r="D273" s="30"/>
      <c r="E273" s="30"/>
      <c r="F273" s="31"/>
      <c r="G273" s="42" t="str">
        <f t="shared" si="21"/>
        <v/>
      </c>
    </row>
    <row r="274" spans="1:7" ht="13.5" thickBot="1">
      <c r="A274" s="154"/>
      <c r="B274" s="28">
        <v>12</v>
      </c>
      <c r="C274" s="29"/>
      <c r="D274" s="30"/>
      <c r="E274" s="30"/>
      <c r="F274" s="31"/>
      <c r="G274" s="42" t="str">
        <f t="shared" si="21"/>
        <v/>
      </c>
    </row>
    <row r="275" spans="1:7" ht="13.5" thickBot="1">
      <c r="A275" s="154"/>
      <c r="B275" s="28">
        <v>13</v>
      </c>
      <c r="C275" s="29"/>
      <c r="D275" s="30"/>
      <c r="E275" s="30"/>
      <c r="F275" s="31"/>
      <c r="G275" s="42" t="str">
        <f t="shared" si="21"/>
        <v/>
      </c>
    </row>
    <row r="276" spans="1:7" ht="13.5" thickBot="1">
      <c r="A276" s="154"/>
      <c r="B276" s="28">
        <v>14</v>
      </c>
      <c r="C276" s="29"/>
      <c r="D276" s="30"/>
      <c r="E276" s="30"/>
      <c r="F276" s="31"/>
      <c r="G276" s="42" t="str">
        <f t="shared" si="21"/>
        <v/>
      </c>
    </row>
    <row r="277" spans="1:7" ht="13.5" thickBot="1">
      <c r="A277" s="154"/>
      <c r="B277" s="28">
        <v>15</v>
      </c>
      <c r="C277" s="29"/>
      <c r="D277" s="30"/>
      <c r="E277" s="30"/>
      <c r="F277" s="31"/>
      <c r="G277" s="42" t="str">
        <f t="shared" si="21"/>
        <v/>
      </c>
    </row>
    <row r="278" spans="1:7" ht="13.5" thickBot="1">
      <c r="A278" s="154"/>
      <c r="B278" s="28">
        <v>16</v>
      </c>
      <c r="C278" s="29"/>
      <c r="D278" s="30"/>
      <c r="E278" s="30"/>
      <c r="F278" s="31"/>
      <c r="G278" s="42" t="str">
        <f t="shared" si="21"/>
        <v/>
      </c>
    </row>
    <row r="279" spans="1:7" ht="13.5" thickBot="1">
      <c r="A279" s="154"/>
      <c r="B279" s="28">
        <v>17</v>
      </c>
      <c r="C279" s="29"/>
      <c r="D279" s="30"/>
      <c r="E279" s="30"/>
      <c r="F279" s="31"/>
      <c r="G279" s="42" t="str">
        <f t="shared" si="21"/>
        <v/>
      </c>
    </row>
    <row r="280" spans="1:7" ht="13.5" thickBot="1">
      <c r="A280" s="154"/>
      <c r="B280" s="28">
        <v>18</v>
      </c>
      <c r="C280" s="29"/>
      <c r="D280" s="30"/>
      <c r="E280" s="30"/>
      <c r="F280" s="31"/>
      <c r="G280" s="42" t="str">
        <f t="shared" si="21"/>
        <v/>
      </c>
    </row>
    <row r="281" spans="1:7" ht="13.5" thickBot="1">
      <c r="A281" s="154"/>
      <c r="B281" s="28">
        <v>19</v>
      </c>
      <c r="C281" s="29"/>
      <c r="D281" s="30"/>
      <c r="E281" s="30"/>
      <c r="F281" s="31"/>
      <c r="G281" s="42" t="str">
        <f t="shared" si="21"/>
        <v/>
      </c>
    </row>
    <row r="282" spans="1:7" ht="13.5" thickBot="1">
      <c r="A282" s="155"/>
      <c r="B282" s="36">
        <v>20</v>
      </c>
      <c r="C282" s="37"/>
      <c r="D282" s="38"/>
      <c r="E282" s="38"/>
      <c r="F282" s="39"/>
      <c r="G282" s="42" t="str">
        <f t="shared" si="21"/>
        <v/>
      </c>
    </row>
    <row r="283" spans="1:7" ht="13.5" thickBot="1">
      <c r="A283" s="45"/>
      <c r="B283" s="18">
        <v>1</v>
      </c>
      <c r="C283" s="19"/>
      <c r="D283" s="20"/>
      <c r="E283" s="20"/>
      <c r="F283" s="21"/>
      <c r="G283" s="42" t="str">
        <f t="shared" si="21"/>
        <v/>
      </c>
    </row>
    <row r="284" spans="1:7" ht="13.5" thickBot="1">
      <c r="A284" s="27" t="s">
        <v>12</v>
      </c>
      <c r="B284" s="28">
        <v>2</v>
      </c>
      <c r="C284" s="29"/>
      <c r="D284" s="30"/>
      <c r="E284" s="30"/>
      <c r="F284" s="31"/>
      <c r="G284" s="42" t="str">
        <f t="shared" si="21"/>
        <v/>
      </c>
    </row>
    <row r="285" spans="1:7" ht="13.5" thickBot="1">
      <c r="A285" s="153"/>
      <c r="B285" s="28">
        <v>3</v>
      </c>
      <c r="C285" s="29"/>
      <c r="D285" s="30"/>
      <c r="E285" s="30"/>
      <c r="F285" s="31"/>
      <c r="G285" s="42" t="str">
        <f t="shared" si="21"/>
        <v/>
      </c>
    </row>
    <row r="286" spans="1:7" ht="13.5" thickBot="1">
      <c r="A286" s="154"/>
      <c r="B286" s="28">
        <v>4</v>
      </c>
      <c r="C286" s="29"/>
      <c r="D286" s="30"/>
      <c r="E286" s="30"/>
      <c r="F286" s="31"/>
      <c r="G286" s="42" t="str">
        <f t="shared" si="21"/>
        <v/>
      </c>
    </row>
    <row r="287" spans="1:7" ht="13.5" thickBot="1">
      <c r="A287" s="154"/>
      <c r="B287" s="28">
        <v>5</v>
      </c>
      <c r="C287" s="29"/>
      <c r="D287" s="30"/>
      <c r="E287" s="30"/>
      <c r="F287" s="31"/>
      <c r="G287" s="42" t="str">
        <f t="shared" si="21"/>
        <v/>
      </c>
    </row>
    <row r="288" spans="1:7" ht="13.5" thickBot="1">
      <c r="A288" s="154"/>
      <c r="B288" s="28">
        <v>6</v>
      </c>
      <c r="C288" s="29"/>
      <c r="D288" s="30"/>
      <c r="E288" s="30"/>
      <c r="F288" s="31"/>
      <c r="G288" s="42" t="str">
        <f t="shared" si="21"/>
        <v/>
      </c>
    </row>
    <row r="289" spans="1:7" ht="13.5" thickBot="1">
      <c r="A289" s="154"/>
      <c r="B289" s="28">
        <v>7</v>
      </c>
      <c r="C289" s="29"/>
      <c r="D289" s="30"/>
      <c r="E289" s="30"/>
      <c r="F289" s="31"/>
      <c r="G289" s="42" t="str">
        <f t="shared" si="21"/>
        <v/>
      </c>
    </row>
    <row r="290" spans="1:7" ht="13.5" thickBot="1">
      <c r="A290" s="154"/>
      <c r="B290" s="28">
        <v>8</v>
      </c>
      <c r="C290" s="29"/>
      <c r="D290" s="30"/>
      <c r="E290" s="30"/>
      <c r="F290" s="31"/>
      <c r="G290" s="42" t="str">
        <f t="shared" si="21"/>
        <v/>
      </c>
    </row>
    <row r="291" spans="1:7" ht="13.5" thickBot="1">
      <c r="A291" s="154"/>
      <c r="B291" s="28">
        <v>9</v>
      </c>
      <c r="C291" s="29"/>
      <c r="D291" s="30"/>
      <c r="E291" s="30"/>
      <c r="F291" s="31"/>
      <c r="G291" s="42" t="str">
        <f t="shared" si="21"/>
        <v/>
      </c>
    </row>
    <row r="292" spans="1:7" ht="13.5" thickBot="1">
      <c r="A292" s="154"/>
      <c r="B292" s="28">
        <v>10</v>
      </c>
      <c r="C292" s="29"/>
      <c r="D292" s="30"/>
      <c r="E292" s="30"/>
      <c r="F292" s="31"/>
      <c r="G292" s="42" t="str">
        <f t="shared" si="21"/>
        <v/>
      </c>
    </row>
    <row r="293" spans="1:7" ht="13.5" thickBot="1">
      <c r="A293" s="154"/>
      <c r="B293" s="28">
        <v>11</v>
      </c>
      <c r="C293" s="29"/>
      <c r="D293" s="30"/>
      <c r="E293" s="30"/>
      <c r="F293" s="31"/>
      <c r="G293" s="42" t="str">
        <f t="shared" si="21"/>
        <v/>
      </c>
    </row>
    <row r="294" spans="1:7" ht="13.5" thickBot="1">
      <c r="A294" s="154"/>
      <c r="B294" s="28">
        <v>12</v>
      </c>
      <c r="C294" s="29"/>
      <c r="D294" s="30"/>
      <c r="E294" s="30"/>
      <c r="F294" s="31"/>
      <c r="G294" s="42" t="str">
        <f t="shared" si="21"/>
        <v/>
      </c>
    </row>
    <row r="295" spans="1:7" ht="13.5" thickBot="1">
      <c r="A295" s="154"/>
      <c r="B295" s="28">
        <v>13</v>
      </c>
      <c r="C295" s="29"/>
      <c r="D295" s="30"/>
      <c r="E295" s="30"/>
      <c r="F295" s="31"/>
      <c r="G295" s="42" t="str">
        <f t="shared" si="21"/>
        <v/>
      </c>
    </row>
    <row r="296" spans="1:7" ht="13.5" thickBot="1">
      <c r="A296" s="154"/>
      <c r="B296" s="28">
        <v>14</v>
      </c>
      <c r="C296" s="29"/>
      <c r="D296" s="30"/>
      <c r="E296" s="30"/>
      <c r="F296" s="31"/>
      <c r="G296" s="42" t="str">
        <f t="shared" si="21"/>
        <v/>
      </c>
    </row>
    <row r="297" spans="1:7" ht="13.5" thickBot="1">
      <c r="A297" s="154"/>
      <c r="B297" s="28">
        <v>15</v>
      </c>
      <c r="C297" s="29"/>
      <c r="D297" s="30"/>
      <c r="E297" s="30"/>
      <c r="F297" s="31"/>
      <c r="G297" s="42" t="str">
        <f t="shared" si="21"/>
        <v/>
      </c>
    </row>
    <row r="298" spans="1:7" ht="13.5" thickBot="1">
      <c r="A298" s="154"/>
      <c r="B298" s="28">
        <v>16</v>
      </c>
      <c r="C298" s="29"/>
      <c r="D298" s="30"/>
      <c r="E298" s="30"/>
      <c r="F298" s="31"/>
      <c r="G298" s="42" t="str">
        <f t="shared" si="21"/>
        <v/>
      </c>
    </row>
    <row r="299" spans="1:7" ht="13.5" thickBot="1">
      <c r="A299" s="154"/>
      <c r="B299" s="28">
        <v>17</v>
      </c>
      <c r="C299" s="29"/>
      <c r="D299" s="30"/>
      <c r="E299" s="30"/>
      <c r="F299" s="31"/>
      <c r="G299" s="42" t="str">
        <f t="shared" si="21"/>
        <v/>
      </c>
    </row>
    <row r="300" spans="1:7" ht="13.5" thickBot="1">
      <c r="A300" s="154"/>
      <c r="B300" s="28">
        <v>18</v>
      </c>
      <c r="C300" s="29"/>
      <c r="D300" s="30"/>
      <c r="E300" s="30"/>
      <c r="F300" s="31"/>
      <c r="G300" s="42" t="str">
        <f t="shared" si="21"/>
        <v/>
      </c>
    </row>
    <row r="301" spans="1:7" ht="13.5" thickBot="1">
      <c r="A301" s="154"/>
      <c r="B301" s="28">
        <v>19</v>
      </c>
      <c r="C301" s="29"/>
      <c r="D301" s="30"/>
      <c r="E301" s="30"/>
      <c r="F301" s="31"/>
      <c r="G301" s="42" t="str">
        <f t="shared" si="21"/>
        <v/>
      </c>
    </row>
    <row r="302" spans="1:7" ht="13.5" thickBot="1">
      <c r="A302" s="155"/>
      <c r="B302" s="36">
        <v>20</v>
      </c>
      <c r="C302" s="37"/>
      <c r="D302" s="38"/>
      <c r="E302" s="38"/>
      <c r="F302" s="39"/>
      <c r="G302" s="42" t="str">
        <f t="shared" si="21"/>
        <v/>
      </c>
    </row>
    <row r="303" spans="1:7" ht="13.5" thickBot="1">
      <c r="A303" s="45"/>
      <c r="B303" s="18">
        <v>1</v>
      </c>
      <c r="C303" s="19"/>
      <c r="D303" s="20"/>
      <c r="E303" s="20"/>
      <c r="F303" s="21"/>
      <c r="G303" s="42" t="str">
        <f t="shared" si="21"/>
        <v/>
      </c>
    </row>
    <row r="304" spans="1:7" ht="13.5" thickBot="1">
      <c r="A304" s="27" t="s">
        <v>12</v>
      </c>
      <c r="B304" s="28">
        <v>2</v>
      </c>
      <c r="C304" s="29"/>
      <c r="D304" s="30"/>
      <c r="E304" s="30"/>
      <c r="F304" s="31"/>
      <c r="G304" s="42" t="str">
        <f t="shared" si="21"/>
        <v/>
      </c>
    </row>
    <row r="305" spans="1:7" ht="13.5" thickBot="1">
      <c r="A305" s="153"/>
      <c r="B305" s="28">
        <v>3</v>
      </c>
      <c r="C305" s="29"/>
      <c r="D305" s="30"/>
      <c r="E305" s="30"/>
      <c r="F305" s="31"/>
      <c r="G305" s="42" t="str">
        <f t="shared" si="21"/>
        <v/>
      </c>
    </row>
    <row r="306" spans="1:7" ht="13.5" thickBot="1">
      <c r="A306" s="154"/>
      <c r="B306" s="28">
        <v>4</v>
      </c>
      <c r="C306" s="29"/>
      <c r="D306" s="30"/>
      <c r="E306" s="30"/>
      <c r="F306" s="31"/>
      <c r="G306" s="42" t="str">
        <f t="shared" si="21"/>
        <v/>
      </c>
    </row>
    <row r="307" spans="1:7" ht="13.5" thickBot="1">
      <c r="A307" s="154"/>
      <c r="B307" s="28">
        <v>5</v>
      </c>
      <c r="C307" s="29"/>
      <c r="D307" s="30"/>
      <c r="E307" s="30"/>
      <c r="F307" s="31"/>
      <c r="G307" s="42" t="str">
        <f t="shared" si="21"/>
        <v/>
      </c>
    </row>
    <row r="308" spans="1:7" ht="13.5" thickBot="1">
      <c r="A308" s="154"/>
      <c r="B308" s="28">
        <v>6</v>
      </c>
      <c r="C308" s="29"/>
      <c r="D308" s="30"/>
      <c r="E308" s="30"/>
      <c r="F308" s="31"/>
      <c r="G308" s="42" t="str">
        <f t="shared" si="21"/>
        <v/>
      </c>
    </row>
    <row r="309" spans="1:7" ht="13.5" thickBot="1">
      <c r="A309" s="154"/>
      <c r="B309" s="28">
        <v>7</v>
      </c>
      <c r="C309" s="29"/>
      <c r="D309" s="30"/>
      <c r="E309" s="30"/>
      <c r="F309" s="31"/>
      <c r="G309" s="42" t="str">
        <f t="shared" si="21"/>
        <v/>
      </c>
    </row>
    <row r="310" spans="1:7" ht="13.5" thickBot="1">
      <c r="A310" s="154"/>
      <c r="B310" s="28">
        <v>8</v>
      </c>
      <c r="C310" s="29"/>
      <c r="D310" s="30"/>
      <c r="E310" s="30"/>
      <c r="F310" s="31"/>
      <c r="G310" s="42" t="str">
        <f t="shared" si="21"/>
        <v/>
      </c>
    </row>
    <row r="311" spans="1:7" ht="13.5" thickBot="1">
      <c r="A311" s="154"/>
      <c r="B311" s="28">
        <v>9</v>
      </c>
      <c r="C311" s="29"/>
      <c r="D311" s="30"/>
      <c r="E311" s="30"/>
      <c r="F311" s="31"/>
      <c r="G311" s="42" t="str">
        <f t="shared" si="21"/>
        <v/>
      </c>
    </row>
    <row r="312" spans="1:7" ht="13.5" thickBot="1">
      <c r="A312" s="154"/>
      <c r="B312" s="28">
        <v>10</v>
      </c>
      <c r="C312" s="29"/>
      <c r="D312" s="30"/>
      <c r="E312" s="30"/>
      <c r="F312" s="31"/>
      <c r="G312" s="42" t="str">
        <f t="shared" si="21"/>
        <v/>
      </c>
    </row>
    <row r="313" spans="1:7" ht="13.5" thickBot="1">
      <c r="A313" s="154"/>
      <c r="B313" s="28">
        <v>11</v>
      </c>
      <c r="C313" s="29"/>
      <c r="D313" s="30"/>
      <c r="E313" s="30"/>
      <c r="F313" s="31"/>
      <c r="G313" s="42" t="str">
        <f t="shared" si="21"/>
        <v/>
      </c>
    </row>
    <row r="314" spans="1:7" ht="13.5" thickBot="1">
      <c r="A314" s="154"/>
      <c r="B314" s="28">
        <v>12</v>
      </c>
      <c r="C314" s="29"/>
      <c r="D314" s="30"/>
      <c r="E314" s="30"/>
      <c r="F314" s="31"/>
      <c r="G314" s="42" t="str">
        <f t="shared" si="21"/>
        <v/>
      </c>
    </row>
    <row r="315" spans="1:7" ht="13.5" thickBot="1">
      <c r="A315" s="154"/>
      <c r="B315" s="28">
        <v>13</v>
      </c>
      <c r="C315" s="29"/>
      <c r="D315" s="30"/>
      <c r="E315" s="30"/>
      <c r="F315" s="31"/>
      <c r="G315" s="42" t="str">
        <f t="shared" si="21"/>
        <v/>
      </c>
    </row>
    <row r="316" spans="1:7" ht="13.5" thickBot="1">
      <c r="A316" s="154"/>
      <c r="B316" s="28">
        <v>14</v>
      </c>
      <c r="C316" s="29"/>
      <c r="D316" s="30"/>
      <c r="E316" s="30"/>
      <c r="F316" s="31"/>
      <c r="G316" s="42" t="str">
        <f t="shared" si="21"/>
        <v/>
      </c>
    </row>
    <row r="317" spans="1:7" ht="13.5" thickBot="1">
      <c r="A317" s="154"/>
      <c r="B317" s="28">
        <v>15</v>
      </c>
      <c r="C317" s="29"/>
      <c r="D317" s="30"/>
      <c r="E317" s="30"/>
      <c r="F317" s="31"/>
      <c r="G317" s="42" t="str">
        <f t="shared" si="21"/>
        <v/>
      </c>
    </row>
    <row r="318" spans="1:7" ht="13.5" thickBot="1">
      <c r="A318" s="154"/>
      <c r="B318" s="28">
        <v>16</v>
      </c>
      <c r="C318" s="29"/>
      <c r="D318" s="30"/>
      <c r="E318" s="30"/>
      <c r="F318" s="31"/>
      <c r="G318" s="42" t="str">
        <f t="shared" si="21"/>
        <v/>
      </c>
    </row>
    <row r="319" spans="1:7" ht="13.5" thickBot="1">
      <c r="A319" s="154"/>
      <c r="B319" s="28">
        <v>17</v>
      </c>
      <c r="C319" s="29"/>
      <c r="D319" s="30"/>
      <c r="E319" s="30"/>
      <c r="F319" s="31"/>
      <c r="G319" s="42" t="str">
        <f t="shared" si="21"/>
        <v/>
      </c>
    </row>
    <row r="320" spans="1:7" ht="13.5" thickBot="1">
      <c r="A320" s="154"/>
      <c r="B320" s="28">
        <v>18</v>
      </c>
      <c r="C320" s="29"/>
      <c r="D320" s="30"/>
      <c r="E320" s="30"/>
      <c r="F320" s="31"/>
      <c r="G320" s="42" t="str">
        <f t="shared" si="21"/>
        <v/>
      </c>
    </row>
    <row r="321" spans="1:7" ht="13.5" thickBot="1">
      <c r="A321" s="154"/>
      <c r="B321" s="28">
        <v>19</v>
      </c>
      <c r="C321" s="29"/>
      <c r="D321" s="30"/>
      <c r="E321" s="30"/>
      <c r="F321" s="31"/>
      <c r="G321" s="42" t="str">
        <f t="shared" si="21"/>
        <v/>
      </c>
    </row>
    <row r="322" spans="1:7" ht="13.5" thickBot="1">
      <c r="A322" s="155"/>
      <c r="B322" s="36">
        <v>20</v>
      </c>
      <c r="C322" s="37"/>
      <c r="D322" s="38"/>
      <c r="E322" s="38"/>
      <c r="F322" s="39"/>
      <c r="G322" s="42" t="str">
        <f t="shared" si="21"/>
        <v/>
      </c>
    </row>
    <row r="323" spans="1:7" ht="13.5" thickBot="1">
      <c r="A323" s="45"/>
      <c r="B323" s="18">
        <v>1</v>
      </c>
      <c r="C323" s="19"/>
      <c r="D323" s="20"/>
      <c r="E323" s="20"/>
      <c r="F323" s="21"/>
      <c r="G323" s="42" t="str">
        <f t="shared" ref="G323:G386" si="22">IF(COUNTA($C323:$F323)&lt;COUNTA($C$2:$F$2),"",IF(COUNTIF($C323:$F323,"no")&gt;0,"No","Yes"))</f>
        <v/>
      </c>
    </row>
    <row r="324" spans="1:7" ht="13.5" thickBot="1">
      <c r="A324" s="27" t="s">
        <v>12</v>
      </c>
      <c r="B324" s="28">
        <v>2</v>
      </c>
      <c r="C324" s="29"/>
      <c r="D324" s="30"/>
      <c r="E324" s="30"/>
      <c r="F324" s="31"/>
      <c r="G324" s="42" t="str">
        <f t="shared" si="22"/>
        <v/>
      </c>
    </row>
    <row r="325" spans="1:7" ht="13.5" thickBot="1">
      <c r="A325" s="153"/>
      <c r="B325" s="28">
        <v>3</v>
      </c>
      <c r="C325" s="29"/>
      <c r="D325" s="30"/>
      <c r="E325" s="30"/>
      <c r="F325" s="31"/>
      <c r="G325" s="42" t="str">
        <f t="shared" si="22"/>
        <v/>
      </c>
    </row>
    <row r="326" spans="1:7" ht="13.5" thickBot="1">
      <c r="A326" s="154"/>
      <c r="B326" s="28">
        <v>4</v>
      </c>
      <c r="C326" s="29"/>
      <c r="D326" s="30"/>
      <c r="E326" s="30"/>
      <c r="F326" s="31"/>
      <c r="G326" s="42" t="str">
        <f t="shared" si="22"/>
        <v/>
      </c>
    </row>
    <row r="327" spans="1:7" ht="13.5" thickBot="1">
      <c r="A327" s="154"/>
      <c r="B327" s="28">
        <v>5</v>
      </c>
      <c r="C327" s="29"/>
      <c r="D327" s="30"/>
      <c r="E327" s="30"/>
      <c r="F327" s="31"/>
      <c r="G327" s="42" t="str">
        <f t="shared" si="22"/>
        <v/>
      </c>
    </row>
    <row r="328" spans="1:7" ht="13.5" thickBot="1">
      <c r="A328" s="154"/>
      <c r="B328" s="28">
        <v>6</v>
      </c>
      <c r="C328" s="29"/>
      <c r="D328" s="30"/>
      <c r="E328" s="30"/>
      <c r="F328" s="31"/>
      <c r="G328" s="42" t="str">
        <f t="shared" si="22"/>
        <v/>
      </c>
    </row>
    <row r="329" spans="1:7" ht="13.5" thickBot="1">
      <c r="A329" s="154"/>
      <c r="B329" s="28">
        <v>7</v>
      </c>
      <c r="C329" s="29"/>
      <c r="D329" s="30"/>
      <c r="E329" s="30"/>
      <c r="F329" s="31"/>
      <c r="G329" s="42" t="str">
        <f t="shared" si="22"/>
        <v/>
      </c>
    </row>
    <row r="330" spans="1:7" ht="13.5" thickBot="1">
      <c r="A330" s="154"/>
      <c r="B330" s="28">
        <v>8</v>
      </c>
      <c r="C330" s="29"/>
      <c r="D330" s="30"/>
      <c r="E330" s="30"/>
      <c r="F330" s="31"/>
      <c r="G330" s="42" t="str">
        <f t="shared" si="22"/>
        <v/>
      </c>
    </row>
    <row r="331" spans="1:7" ht="13.5" thickBot="1">
      <c r="A331" s="154"/>
      <c r="B331" s="28">
        <v>9</v>
      </c>
      <c r="C331" s="29"/>
      <c r="D331" s="30"/>
      <c r="E331" s="30"/>
      <c r="F331" s="31"/>
      <c r="G331" s="42" t="str">
        <f t="shared" si="22"/>
        <v/>
      </c>
    </row>
    <row r="332" spans="1:7" ht="13.5" thickBot="1">
      <c r="A332" s="154"/>
      <c r="B332" s="28">
        <v>10</v>
      </c>
      <c r="C332" s="29"/>
      <c r="D332" s="30"/>
      <c r="E332" s="30"/>
      <c r="F332" s="31"/>
      <c r="G332" s="42" t="str">
        <f t="shared" si="22"/>
        <v/>
      </c>
    </row>
    <row r="333" spans="1:7" ht="13.5" thickBot="1">
      <c r="A333" s="154"/>
      <c r="B333" s="28">
        <v>11</v>
      </c>
      <c r="C333" s="29"/>
      <c r="D333" s="30"/>
      <c r="E333" s="30"/>
      <c r="F333" s="31"/>
      <c r="G333" s="42" t="str">
        <f t="shared" si="22"/>
        <v/>
      </c>
    </row>
    <row r="334" spans="1:7" ht="13.5" thickBot="1">
      <c r="A334" s="154"/>
      <c r="B334" s="28">
        <v>12</v>
      </c>
      <c r="C334" s="29"/>
      <c r="D334" s="30"/>
      <c r="E334" s="30"/>
      <c r="F334" s="31"/>
      <c r="G334" s="42" t="str">
        <f t="shared" si="22"/>
        <v/>
      </c>
    </row>
    <row r="335" spans="1:7" ht="13.5" thickBot="1">
      <c r="A335" s="154"/>
      <c r="B335" s="28">
        <v>13</v>
      </c>
      <c r="C335" s="29"/>
      <c r="D335" s="30"/>
      <c r="E335" s="30"/>
      <c r="F335" s="31"/>
      <c r="G335" s="42" t="str">
        <f t="shared" si="22"/>
        <v/>
      </c>
    </row>
    <row r="336" spans="1:7" ht="13.5" thickBot="1">
      <c r="A336" s="154"/>
      <c r="B336" s="28">
        <v>14</v>
      </c>
      <c r="C336" s="29"/>
      <c r="D336" s="30"/>
      <c r="E336" s="30"/>
      <c r="F336" s="31"/>
      <c r="G336" s="42" t="str">
        <f t="shared" si="22"/>
        <v/>
      </c>
    </row>
    <row r="337" spans="1:7" ht="13.5" thickBot="1">
      <c r="A337" s="154"/>
      <c r="B337" s="28">
        <v>15</v>
      </c>
      <c r="C337" s="29"/>
      <c r="D337" s="30"/>
      <c r="E337" s="30"/>
      <c r="F337" s="31"/>
      <c r="G337" s="42" t="str">
        <f t="shared" si="22"/>
        <v/>
      </c>
    </row>
    <row r="338" spans="1:7" ht="13.5" thickBot="1">
      <c r="A338" s="154"/>
      <c r="B338" s="28">
        <v>16</v>
      </c>
      <c r="C338" s="29"/>
      <c r="D338" s="30"/>
      <c r="E338" s="30"/>
      <c r="F338" s="31"/>
      <c r="G338" s="42" t="str">
        <f t="shared" si="22"/>
        <v/>
      </c>
    </row>
    <row r="339" spans="1:7" ht="13.5" thickBot="1">
      <c r="A339" s="154"/>
      <c r="B339" s="28">
        <v>17</v>
      </c>
      <c r="C339" s="29"/>
      <c r="D339" s="30"/>
      <c r="E339" s="30"/>
      <c r="F339" s="31"/>
      <c r="G339" s="42" t="str">
        <f t="shared" si="22"/>
        <v/>
      </c>
    </row>
    <row r="340" spans="1:7" ht="13.5" thickBot="1">
      <c r="A340" s="154"/>
      <c r="B340" s="28">
        <v>18</v>
      </c>
      <c r="C340" s="29"/>
      <c r="D340" s="30"/>
      <c r="E340" s="30"/>
      <c r="F340" s="31"/>
      <c r="G340" s="42" t="str">
        <f t="shared" si="22"/>
        <v/>
      </c>
    </row>
    <row r="341" spans="1:7" ht="13.5" thickBot="1">
      <c r="A341" s="154"/>
      <c r="B341" s="28">
        <v>19</v>
      </c>
      <c r="C341" s="29"/>
      <c r="D341" s="30"/>
      <c r="E341" s="30"/>
      <c r="F341" s="31"/>
      <c r="G341" s="42" t="str">
        <f t="shared" si="22"/>
        <v/>
      </c>
    </row>
    <row r="342" spans="1:7" ht="13.5" thickBot="1">
      <c r="A342" s="155"/>
      <c r="B342" s="36">
        <v>20</v>
      </c>
      <c r="C342" s="37"/>
      <c r="D342" s="38"/>
      <c r="E342" s="38"/>
      <c r="F342" s="39"/>
      <c r="G342" s="42" t="str">
        <f t="shared" si="22"/>
        <v/>
      </c>
    </row>
    <row r="343" spans="1:7" ht="13.5" thickBot="1">
      <c r="A343" s="45"/>
      <c r="B343" s="18">
        <v>1</v>
      </c>
      <c r="C343" s="19"/>
      <c r="D343" s="20"/>
      <c r="E343" s="20"/>
      <c r="F343" s="21"/>
      <c r="G343" s="42" t="str">
        <f t="shared" si="22"/>
        <v/>
      </c>
    </row>
    <row r="344" spans="1:7" ht="13.5" thickBot="1">
      <c r="A344" s="27" t="s">
        <v>12</v>
      </c>
      <c r="B344" s="28">
        <v>2</v>
      </c>
      <c r="C344" s="29"/>
      <c r="D344" s="30"/>
      <c r="E344" s="30"/>
      <c r="F344" s="31"/>
      <c r="G344" s="42" t="str">
        <f t="shared" si="22"/>
        <v/>
      </c>
    </row>
    <row r="345" spans="1:7" ht="13.5" thickBot="1">
      <c r="A345" s="153"/>
      <c r="B345" s="28">
        <v>3</v>
      </c>
      <c r="C345" s="29"/>
      <c r="D345" s="30"/>
      <c r="E345" s="30"/>
      <c r="F345" s="31"/>
      <c r="G345" s="42" t="str">
        <f t="shared" si="22"/>
        <v/>
      </c>
    </row>
    <row r="346" spans="1:7" ht="13.5" thickBot="1">
      <c r="A346" s="154"/>
      <c r="B346" s="28">
        <v>4</v>
      </c>
      <c r="C346" s="29"/>
      <c r="D346" s="30"/>
      <c r="E346" s="30"/>
      <c r="F346" s="31"/>
      <c r="G346" s="42" t="str">
        <f t="shared" si="22"/>
        <v/>
      </c>
    </row>
    <row r="347" spans="1:7" ht="13.5" thickBot="1">
      <c r="A347" s="154"/>
      <c r="B347" s="28">
        <v>5</v>
      </c>
      <c r="C347" s="29"/>
      <c r="D347" s="30"/>
      <c r="E347" s="30"/>
      <c r="F347" s="31"/>
      <c r="G347" s="42" t="str">
        <f t="shared" si="22"/>
        <v/>
      </c>
    </row>
    <row r="348" spans="1:7" ht="13.5" thickBot="1">
      <c r="A348" s="154"/>
      <c r="B348" s="28">
        <v>6</v>
      </c>
      <c r="C348" s="29"/>
      <c r="D348" s="30"/>
      <c r="E348" s="30"/>
      <c r="F348" s="31"/>
      <c r="G348" s="42" t="str">
        <f t="shared" si="22"/>
        <v/>
      </c>
    </row>
    <row r="349" spans="1:7" ht="13.5" thickBot="1">
      <c r="A349" s="154"/>
      <c r="B349" s="28">
        <v>7</v>
      </c>
      <c r="C349" s="29"/>
      <c r="D349" s="30"/>
      <c r="E349" s="30"/>
      <c r="F349" s="31"/>
      <c r="G349" s="42" t="str">
        <f t="shared" si="22"/>
        <v/>
      </c>
    </row>
    <row r="350" spans="1:7" ht="13.5" thickBot="1">
      <c r="A350" s="154"/>
      <c r="B350" s="28">
        <v>8</v>
      </c>
      <c r="C350" s="29"/>
      <c r="D350" s="30"/>
      <c r="E350" s="30"/>
      <c r="F350" s="31"/>
      <c r="G350" s="42" t="str">
        <f t="shared" si="22"/>
        <v/>
      </c>
    </row>
    <row r="351" spans="1:7" ht="13.5" thickBot="1">
      <c r="A351" s="154"/>
      <c r="B351" s="28">
        <v>9</v>
      </c>
      <c r="C351" s="29"/>
      <c r="D351" s="30"/>
      <c r="E351" s="30"/>
      <c r="F351" s="31"/>
      <c r="G351" s="42" t="str">
        <f t="shared" si="22"/>
        <v/>
      </c>
    </row>
    <row r="352" spans="1:7" ht="13.5" thickBot="1">
      <c r="A352" s="154"/>
      <c r="B352" s="28">
        <v>10</v>
      </c>
      <c r="C352" s="29"/>
      <c r="D352" s="30"/>
      <c r="E352" s="30"/>
      <c r="F352" s="31"/>
      <c r="G352" s="42" t="str">
        <f t="shared" si="22"/>
        <v/>
      </c>
    </row>
    <row r="353" spans="1:7" ht="13.5" thickBot="1">
      <c r="A353" s="154"/>
      <c r="B353" s="28">
        <v>11</v>
      </c>
      <c r="C353" s="29"/>
      <c r="D353" s="30"/>
      <c r="E353" s="30"/>
      <c r="F353" s="31"/>
      <c r="G353" s="42" t="str">
        <f t="shared" si="22"/>
        <v/>
      </c>
    </row>
    <row r="354" spans="1:7" ht="13.5" thickBot="1">
      <c r="A354" s="154"/>
      <c r="B354" s="28">
        <v>12</v>
      </c>
      <c r="C354" s="29"/>
      <c r="D354" s="30"/>
      <c r="E354" s="30"/>
      <c r="F354" s="31"/>
      <c r="G354" s="42" t="str">
        <f t="shared" si="22"/>
        <v/>
      </c>
    </row>
    <row r="355" spans="1:7" ht="13.5" thickBot="1">
      <c r="A355" s="154"/>
      <c r="B355" s="28">
        <v>13</v>
      </c>
      <c r="C355" s="29"/>
      <c r="D355" s="30"/>
      <c r="E355" s="30"/>
      <c r="F355" s="31"/>
      <c r="G355" s="42" t="str">
        <f t="shared" si="22"/>
        <v/>
      </c>
    </row>
    <row r="356" spans="1:7" ht="13.5" thickBot="1">
      <c r="A356" s="154"/>
      <c r="B356" s="28">
        <v>14</v>
      </c>
      <c r="C356" s="29"/>
      <c r="D356" s="30"/>
      <c r="E356" s="30"/>
      <c r="F356" s="31"/>
      <c r="G356" s="42" t="str">
        <f t="shared" si="22"/>
        <v/>
      </c>
    </row>
    <row r="357" spans="1:7" ht="13.5" thickBot="1">
      <c r="A357" s="154"/>
      <c r="B357" s="28">
        <v>15</v>
      </c>
      <c r="C357" s="29"/>
      <c r="D357" s="30"/>
      <c r="E357" s="30"/>
      <c r="F357" s="31"/>
      <c r="G357" s="42" t="str">
        <f t="shared" si="22"/>
        <v/>
      </c>
    </row>
    <row r="358" spans="1:7" ht="13.5" thickBot="1">
      <c r="A358" s="154"/>
      <c r="B358" s="28">
        <v>16</v>
      </c>
      <c r="C358" s="29"/>
      <c r="D358" s="30"/>
      <c r="E358" s="30"/>
      <c r="F358" s="31"/>
      <c r="G358" s="42" t="str">
        <f t="shared" si="22"/>
        <v/>
      </c>
    </row>
    <row r="359" spans="1:7" ht="13.5" thickBot="1">
      <c r="A359" s="154"/>
      <c r="B359" s="28">
        <v>17</v>
      </c>
      <c r="C359" s="29"/>
      <c r="D359" s="30"/>
      <c r="E359" s="30"/>
      <c r="F359" s="31"/>
      <c r="G359" s="42" t="str">
        <f t="shared" si="22"/>
        <v/>
      </c>
    </row>
    <row r="360" spans="1:7" ht="13.5" thickBot="1">
      <c r="A360" s="154"/>
      <c r="B360" s="28">
        <v>18</v>
      </c>
      <c r="C360" s="29"/>
      <c r="D360" s="30"/>
      <c r="E360" s="30"/>
      <c r="F360" s="31"/>
      <c r="G360" s="42" t="str">
        <f t="shared" si="22"/>
        <v/>
      </c>
    </row>
    <row r="361" spans="1:7" ht="13.5" thickBot="1">
      <c r="A361" s="154"/>
      <c r="B361" s="28">
        <v>19</v>
      </c>
      <c r="C361" s="29"/>
      <c r="D361" s="30"/>
      <c r="E361" s="30"/>
      <c r="F361" s="31"/>
      <c r="G361" s="42" t="str">
        <f t="shared" si="22"/>
        <v/>
      </c>
    </row>
    <row r="362" spans="1:7" ht="13.5" thickBot="1">
      <c r="A362" s="155"/>
      <c r="B362" s="36">
        <v>20</v>
      </c>
      <c r="C362" s="37"/>
      <c r="D362" s="38"/>
      <c r="E362" s="38"/>
      <c r="F362" s="39"/>
      <c r="G362" s="42" t="str">
        <f t="shared" si="22"/>
        <v/>
      </c>
    </row>
    <row r="363" spans="1:7" ht="13.5" thickBot="1">
      <c r="A363" s="45"/>
      <c r="B363" s="18">
        <v>1</v>
      </c>
      <c r="C363" s="19"/>
      <c r="D363" s="20"/>
      <c r="E363" s="20"/>
      <c r="F363" s="21"/>
      <c r="G363" s="42" t="str">
        <f t="shared" si="22"/>
        <v/>
      </c>
    </row>
    <row r="364" spans="1:7" ht="13.5" thickBot="1">
      <c r="A364" s="27" t="s">
        <v>12</v>
      </c>
      <c r="B364" s="28">
        <v>2</v>
      </c>
      <c r="C364" s="29"/>
      <c r="D364" s="30"/>
      <c r="E364" s="30"/>
      <c r="F364" s="31"/>
      <c r="G364" s="42" t="str">
        <f t="shared" si="22"/>
        <v/>
      </c>
    </row>
    <row r="365" spans="1:7" ht="13.5" thickBot="1">
      <c r="A365" s="153"/>
      <c r="B365" s="28">
        <v>3</v>
      </c>
      <c r="C365" s="29"/>
      <c r="D365" s="30"/>
      <c r="E365" s="30"/>
      <c r="F365" s="31"/>
      <c r="G365" s="42" t="str">
        <f t="shared" si="22"/>
        <v/>
      </c>
    </row>
    <row r="366" spans="1:7" ht="13.5" thickBot="1">
      <c r="A366" s="154"/>
      <c r="B366" s="28">
        <v>4</v>
      </c>
      <c r="C366" s="29"/>
      <c r="D366" s="30"/>
      <c r="E366" s="30"/>
      <c r="F366" s="31"/>
      <c r="G366" s="42" t="str">
        <f t="shared" si="22"/>
        <v/>
      </c>
    </row>
    <row r="367" spans="1:7" ht="13.5" thickBot="1">
      <c r="A367" s="154"/>
      <c r="B367" s="28">
        <v>5</v>
      </c>
      <c r="C367" s="29"/>
      <c r="D367" s="30"/>
      <c r="E367" s="30"/>
      <c r="F367" s="31"/>
      <c r="G367" s="42" t="str">
        <f t="shared" si="22"/>
        <v/>
      </c>
    </row>
    <row r="368" spans="1:7" ht="13.5" thickBot="1">
      <c r="A368" s="154"/>
      <c r="B368" s="28">
        <v>6</v>
      </c>
      <c r="C368" s="29"/>
      <c r="D368" s="30"/>
      <c r="E368" s="30"/>
      <c r="F368" s="31"/>
      <c r="G368" s="42" t="str">
        <f t="shared" si="22"/>
        <v/>
      </c>
    </row>
    <row r="369" spans="1:7" ht="13.5" thickBot="1">
      <c r="A369" s="154"/>
      <c r="B369" s="28">
        <v>7</v>
      </c>
      <c r="C369" s="29"/>
      <c r="D369" s="30"/>
      <c r="E369" s="30"/>
      <c r="F369" s="31"/>
      <c r="G369" s="42" t="str">
        <f t="shared" si="22"/>
        <v/>
      </c>
    </row>
    <row r="370" spans="1:7" ht="13.5" thickBot="1">
      <c r="A370" s="154"/>
      <c r="B370" s="28">
        <v>8</v>
      </c>
      <c r="C370" s="29"/>
      <c r="D370" s="30"/>
      <c r="E370" s="30"/>
      <c r="F370" s="31"/>
      <c r="G370" s="42" t="str">
        <f t="shared" si="22"/>
        <v/>
      </c>
    </row>
    <row r="371" spans="1:7" ht="13.5" thickBot="1">
      <c r="A371" s="154"/>
      <c r="B371" s="28">
        <v>9</v>
      </c>
      <c r="C371" s="29"/>
      <c r="D371" s="30"/>
      <c r="E371" s="30"/>
      <c r="F371" s="31"/>
      <c r="G371" s="42" t="str">
        <f t="shared" si="22"/>
        <v/>
      </c>
    </row>
    <row r="372" spans="1:7" ht="13.5" thickBot="1">
      <c r="A372" s="154"/>
      <c r="B372" s="28">
        <v>10</v>
      </c>
      <c r="C372" s="29"/>
      <c r="D372" s="30"/>
      <c r="E372" s="30"/>
      <c r="F372" s="31"/>
      <c r="G372" s="42" t="str">
        <f t="shared" si="22"/>
        <v/>
      </c>
    </row>
    <row r="373" spans="1:7" ht="13.5" thickBot="1">
      <c r="A373" s="154"/>
      <c r="B373" s="28">
        <v>11</v>
      </c>
      <c r="C373" s="29"/>
      <c r="D373" s="30"/>
      <c r="E373" s="30"/>
      <c r="F373" s="31"/>
      <c r="G373" s="42" t="str">
        <f t="shared" si="22"/>
        <v/>
      </c>
    </row>
    <row r="374" spans="1:7" ht="13.5" thickBot="1">
      <c r="A374" s="154"/>
      <c r="B374" s="28">
        <v>12</v>
      </c>
      <c r="C374" s="29"/>
      <c r="D374" s="30"/>
      <c r="E374" s="30"/>
      <c r="F374" s="31"/>
      <c r="G374" s="42" t="str">
        <f t="shared" si="22"/>
        <v/>
      </c>
    </row>
    <row r="375" spans="1:7" ht="13.5" thickBot="1">
      <c r="A375" s="154"/>
      <c r="B375" s="28">
        <v>13</v>
      </c>
      <c r="C375" s="29"/>
      <c r="D375" s="30"/>
      <c r="E375" s="30"/>
      <c r="F375" s="31"/>
      <c r="G375" s="42" t="str">
        <f t="shared" si="22"/>
        <v/>
      </c>
    </row>
    <row r="376" spans="1:7" ht="13.5" thickBot="1">
      <c r="A376" s="154"/>
      <c r="B376" s="28">
        <v>14</v>
      </c>
      <c r="C376" s="29"/>
      <c r="D376" s="30"/>
      <c r="E376" s="30"/>
      <c r="F376" s="31"/>
      <c r="G376" s="42" t="str">
        <f t="shared" si="22"/>
        <v/>
      </c>
    </row>
    <row r="377" spans="1:7" ht="13.5" thickBot="1">
      <c r="A377" s="154"/>
      <c r="B377" s="28">
        <v>15</v>
      </c>
      <c r="C377" s="29"/>
      <c r="D377" s="30"/>
      <c r="E377" s="30"/>
      <c r="F377" s="31"/>
      <c r="G377" s="42" t="str">
        <f t="shared" si="22"/>
        <v/>
      </c>
    </row>
    <row r="378" spans="1:7" ht="13.5" thickBot="1">
      <c r="A378" s="154"/>
      <c r="B378" s="28">
        <v>16</v>
      </c>
      <c r="C378" s="29"/>
      <c r="D378" s="30"/>
      <c r="E378" s="30"/>
      <c r="F378" s="31"/>
      <c r="G378" s="42" t="str">
        <f t="shared" si="22"/>
        <v/>
      </c>
    </row>
    <row r="379" spans="1:7" ht="13.5" thickBot="1">
      <c r="A379" s="154"/>
      <c r="B379" s="28">
        <v>17</v>
      </c>
      <c r="C379" s="29"/>
      <c r="D379" s="30"/>
      <c r="E379" s="30"/>
      <c r="F379" s="31"/>
      <c r="G379" s="42" t="str">
        <f t="shared" si="22"/>
        <v/>
      </c>
    </row>
    <row r="380" spans="1:7" ht="13.5" thickBot="1">
      <c r="A380" s="154"/>
      <c r="B380" s="28">
        <v>18</v>
      </c>
      <c r="C380" s="29"/>
      <c r="D380" s="30"/>
      <c r="E380" s="30"/>
      <c r="F380" s="31"/>
      <c r="G380" s="42" t="str">
        <f t="shared" si="22"/>
        <v/>
      </c>
    </row>
    <row r="381" spans="1:7" ht="13.5" thickBot="1">
      <c r="A381" s="154"/>
      <c r="B381" s="28">
        <v>19</v>
      </c>
      <c r="C381" s="29"/>
      <c r="D381" s="30"/>
      <c r="E381" s="30"/>
      <c r="F381" s="31"/>
      <c r="G381" s="42" t="str">
        <f t="shared" si="22"/>
        <v/>
      </c>
    </row>
    <row r="382" spans="1:7" ht="13.5" thickBot="1">
      <c r="A382" s="155"/>
      <c r="B382" s="36">
        <v>20</v>
      </c>
      <c r="C382" s="37"/>
      <c r="D382" s="38"/>
      <c r="E382" s="38"/>
      <c r="F382" s="39"/>
      <c r="G382" s="42" t="str">
        <f t="shared" si="22"/>
        <v/>
      </c>
    </row>
    <row r="383" spans="1:7" ht="13.5" thickBot="1">
      <c r="A383" s="45"/>
      <c r="B383" s="18">
        <v>1</v>
      </c>
      <c r="C383" s="19"/>
      <c r="D383" s="20"/>
      <c r="E383" s="20"/>
      <c r="F383" s="21"/>
      <c r="G383" s="42" t="str">
        <f t="shared" si="22"/>
        <v/>
      </c>
    </row>
    <row r="384" spans="1:7" ht="13.5" thickBot="1">
      <c r="A384" s="27" t="s">
        <v>12</v>
      </c>
      <c r="B384" s="28">
        <v>2</v>
      </c>
      <c r="C384" s="29"/>
      <c r="D384" s="30"/>
      <c r="E384" s="30"/>
      <c r="F384" s="31"/>
      <c r="G384" s="42" t="str">
        <f t="shared" si="22"/>
        <v/>
      </c>
    </row>
    <row r="385" spans="1:7" ht="13.5" thickBot="1">
      <c r="A385" s="153"/>
      <c r="B385" s="28">
        <v>3</v>
      </c>
      <c r="C385" s="29"/>
      <c r="D385" s="30"/>
      <c r="E385" s="30"/>
      <c r="F385" s="31"/>
      <c r="G385" s="42" t="str">
        <f t="shared" si="22"/>
        <v/>
      </c>
    </row>
    <row r="386" spans="1:7" ht="13.5" thickBot="1">
      <c r="A386" s="154"/>
      <c r="B386" s="28">
        <v>4</v>
      </c>
      <c r="C386" s="29"/>
      <c r="D386" s="30"/>
      <c r="E386" s="30"/>
      <c r="F386" s="31"/>
      <c r="G386" s="42" t="str">
        <f t="shared" si="22"/>
        <v/>
      </c>
    </row>
    <row r="387" spans="1:7" ht="13.5" thickBot="1">
      <c r="A387" s="154"/>
      <c r="B387" s="28">
        <v>5</v>
      </c>
      <c r="C387" s="29"/>
      <c r="D387" s="30"/>
      <c r="E387" s="30"/>
      <c r="F387" s="31"/>
      <c r="G387" s="42" t="str">
        <f t="shared" ref="G387:G450" si="23">IF(COUNTA($C387:$F387)&lt;COUNTA($C$2:$F$2),"",IF(COUNTIF($C387:$F387,"no")&gt;0,"No","Yes"))</f>
        <v/>
      </c>
    </row>
    <row r="388" spans="1:7" ht="13.5" thickBot="1">
      <c r="A388" s="154"/>
      <c r="B388" s="28">
        <v>6</v>
      </c>
      <c r="C388" s="29"/>
      <c r="D388" s="30"/>
      <c r="E388" s="30"/>
      <c r="F388" s="31"/>
      <c r="G388" s="42" t="str">
        <f t="shared" si="23"/>
        <v/>
      </c>
    </row>
    <row r="389" spans="1:7" ht="13.5" thickBot="1">
      <c r="A389" s="154"/>
      <c r="B389" s="28">
        <v>7</v>
      </c>
      <c r="C389" s="29"/>
      <c r="D389" s="30"/>
      <c r="E389" s="30"/>
      <c r="F389" s="31"/>
      <c r="G389" s="42" t="str">
        <f t="shared" si="23"/>
        <v/>
      </c>
    </row>
    <row r="390" spans="1:7" ht="13.5" thickBot="1">
      <c r="A390" s="154"/>
      <c r="B390" s="28">
        <v>8</v>
      </c>
      <c r="C390" s="29"/>
      <c r="D390" s="30"/>
      <c r="E390" s="30"/>
      <c r="F390" s="31"/>
      <c r="G390" s="42" t="str">
        <f t="shared" si="23"/>
        <v/>
      </c>
    </row>
    <row r="391" spans="1:7" ht="13.5" thickBot="1">
      <c r="A391" s="154"/>
      <c r="B391" s="28">
        <v>9</v>
      </c>
      <c r="C391" s="29"/>
      <c r="D391" s="30"/>
      <c r="E391" s="30"/>
      <c r="F391" s="31"/>
      <c r="G391" s="42" t="str">
        <f t="shared" si="23"/>
        <v/>
      </c>
    </row>
    <row r="392" spans="1:7" ht="13.5" thickBot="1">
      <c r="A392" s="154"/>
      <c r="B392" s="28">
        <v>10</v>
      </c>
      <c r="C392" s="29"/>
      <c r="D392" s="30"/>
      <c r="E392" s="30"/>
      <c r="F392" s="31"/>
      <c r="G392" s="42" t="str">
        <f t="shared" si="23"/>
        <v/>
      </c>
    </row>
    <row r="393" spans="1:7" ht="13.5" thickBot="1">
      <c r="A393" s="154"/>
      <c r="B393" s="28">
        <v>11</v>
      </c>
      <c r="C393" s="29"/>
      <c r="D393" s="30"/>
      <c r="E393" s="30"/>
      <c r="F393" s="31"/>
      <c r="G393" s="42" t="str">
        <f t="shared" si="23"/>
        <v/>
      </c>
    </row>
    <row r="394" spans="1:7" ht="13.5" thickBot="1">
      <c r="A394" s="154"/>
      <c r="B394" s="28">
        <v>12</v>
      </c>
      <c r="C394" s="29"/>
      <c r="D394" s="30"/>
      <c r="E394" s="30"/>
      <c r="F394" s="31"/>
      <c r="G394" s="42" t="str">
        <f t="shared" si="23"/>
        <v/>
      </c>
    </row>
    <row r="395" spans="1:7" ht="13.5" thickBot="1">
      <c r="A395" s="154"/>
      <c r="B395" s="28">
        <v>13</v>
      </c>
      <c r="C395" s="29"/>
      <c r="D395" s="30"/>
      <c r="E395" s="30"/>
      <c r="F395" s="31"/>
      <c r="G395" s="42" t="str">
        <f t="shared" si="23"/>
        <v/>
      </c>
    </row>
    <row r="396" spans="1:7" ht="13.5" thickBot="1">
      <c r="A396" s="154"/>
      <c r="B396" s="28">
        <v>14</v>
      </c>
      <c r="C396" s="29"/>
      <c r="D396" s="30"/>
      <c r="E396" s="30"/>
      <c r="F396" s="31"/>
      <c r="G396" s="42" t="str">
        <f t="shared" si="23"/>
        <v/>
      </c>
    </row>
    <row r="397" spans="1:7" ht="13.5" thickBot="1">
      <c r="A397" s="154"/>
      <c r="B397" s="28">
        <v>15</v>
      </c>
      <c r="C397" s="29"/>
      <c r="D397" s="30"/>
      <c r="E397" s="30"/>
      <c r="F397" s="31"/>
      <c r="G397" s="42" t="str">
        <f t="shared" si="23"/>
        <v/>
      </c>
    </row>
    <row r="398" spans="1:7" ht="13.5" thickBot="1">
      <c r="A398" s="154"/>
      <c r="B398" s="28">
        <v>16</v>
      </c>
      <c r="C398" s="29"/>
      <c r="D398" s="30"/>
      <c r="E398" s="30"/>
      <c r="F398" s="31"/>
      <c r="G398" s="42" t="str">
        <f t="shared" si="23"/>
        <v/>
      </c>
    </row>
    <row r="399" spans="1:7" ht="13.5" thickBot="1">
      <c r="A399" s="154"/>
      <c r="B399" s="28">
        <v>17</v>
      </c>
      <c r="C399" s="29"/>
      <c r="D399" s="30"/>
      <c r="E399" s="30"/>
      <c r="F399" s="31"/>
      <c r="G399" s="42" t="str">
        <f t="shared" si="23"/>
        <v/>
      </c>
    </row>
    <row r="400" spans="1:7" ht="13.5" thickBot="1">
      <c r="A400" s="154"/>
      <c r="B400" s="28">
        <v>18</v>
      </c>
      <c r="C400" s="29"/>
      <c r="D400" s="30"/>
      <c r="E400" s="30"/>
      <c r="F400" s="31"/>
      <c r="G400" s="42" t="str">
        <f t="shared" si="23"/>
        <v/>
      </c>
    </row>
    <row r="401" spans="1:7" ht="13.5" thickBot="1">
      <c r="A401" s="154"/>
      <c r="B401" s="28">
        <v>19</v>
      </c>
      <c r="C401" s="29"/>
      <c r="D401" s="30"/>
      <c r="E401" s="30"/>
      <c r="F401" s="31"/>
      <c r="G401" s="42" t="str">
        <f t="shared" si="23"/>
        <v/>
      </c>
    </row>
    <row r="402" spans="1:7" ht="13.5" thickBot="1">
      <c r="A402" s="155"/>
      <c r="B402" s="36">
        <v>20</v>
      </c>
      <c r="C402" s="37"/>
      <c r="D402" s="38"/>
      <c r="E402" s="38"/>
      <c r="F402" s="39"/>
      <c r="G402" s="42" t="str">
        <f t="shared" si="23"/>
        <v/>
      </c>
    </row>
    <row r="403" spans="1:7" ht="13.5" thickBot="1">
      <c r="A403" s="45"/>
      <c r="B403" s="18">
        <v>1</v>
      </c>
      <c r="C403" s="19"/>
      <c r="D403" s="20"/>
      <c r="E403" s="20"/>
      <c r="F403" s="21"/>
      <c r="G403" s="42" t="str">
        <f t="shared" si="23"/>
        <v/>
      </c>
    </row>
    <row r="404" spans="1:7" ht="13.5" thickBot="1">
      <c r="A404" s="27" t="s">
        <v>12</v>
      </c>
      <c r="B404" s="28">
        <v>2</v>
      </c>
      <c r="C404" s="29"/>
      <c r="D404" s="30"/>
      <c r="E404" s="30"/>
      <c r="F404" s="31"/>
      <c r="G404" s="42" t="str">
        <f t="shared" si="23"/>
        <v/>
      </c>
    </row>
    <row r="405" spans="1:7" ht="13.5" thickBot="1">
      <c r="A405" s="153"/>
      <c r="B405" s="28">
        <v>3</v>
      </c>
      <c r="C405" s="29"/>
      <c r="D405" s="30"/>
      <c r="E405" s="30"/>
      <c r="F405" s="31"/>
      <c r="G405" s="42" t="str">
        <f t="shared" si="23"/>
        <v/>
      </c>
    </row>
    <row r="406" spans="1:7" ht="13.5" thickBot="1">
      <c r="A406" s="154"/>
      <c r="B406" s="28">
        <v>4</v>
      </c>
      <c r="C406" s="29"/>
      <c r="D406" s="30"/>
      <c r="E406" s="30"/>
      <c r="F406" s="31"/>
      <c r="G406" s="42" t="str">
        <f t="shared" si="23"/>
        <v/>
      </c>
    </row>
    <row r="407" spans="1:7" ht="13.5" thickBot="1">
      <c r="A407" s="154"/>
      <c r="B407" s="28">
        <v>5</v>
      </c>
      <c r="C407" s="29"/>
      <c r="D407" s="30"/>
      <c r="E407" s="30"/>
      <c r="F407" s="31"/>
      <c r="G407" s="42" t="str">
        <f t="shared" si="23"/>
        <v/>
      </c>
    </row>
    <row r="408" spans="1:7" ht="13.5" thickBot="1">
      <c r="A408" s="154"/>
      <c r="B408" s="28">
        <v>6</v>
      </c>
      <c r="C408" s="29"/>
      <c r="D408" s="30"/>
      <c r="E408" s="30"/>
      <c r="F408" s="31"/>
      <c r="G408" s="42" t="str">
        <f t="shared" si="23"/>
        <v/>
      </c>
    </row>
    <row r="409" spans="1:7" ht="13.5" thickBot="1">
      <c r="A409" s="154"/>
      <c r="B409" s="28">
        <v>7</v>
      </c>
      <c r="C409" s="29"/>
      <c r="D409" s="30"/>
      <c r="E409" s="30"/>
      <c r="F409" s="31"/>
      <c r="G409" s="42" t="str">
        <f t="shared" si="23"/>
        <v/>
      </c>
    </row>
    <row r="410" spans="1:7" ht="13.5" thickBot="1">
      <c r="A410" s="154"/>
      <c r="B410" s="28">
        <v>8</v>
      </c>
      <c r="C410" s="29"/>
      <c r="D410" s="30"/>
      <c r="E410" s="30"/>
      <c r="F410" s="31"/>
      <c r="G410" s="42" t="str">
        <f t="shared" si="23"/>
        <v/>
      </c>
    </row>
    <row r="411" spans="1:7" ht="13.5" thickBot="1">
      <c r="A411" s="154"/>
      <c r="B411" s="28">
        <v>9</v>
      </c>
      <c r="C411" s="29"/>
      <c r="D411" s="30"/>
      <c r="E411" s="30"/>
      <c r="F411" s="31"/>
      <c r="G411" s="42" t="str">
        <f t="shared" si="23"/>
        <v/>
      </c>
    </row>
    <row r="412" spans="1:7" ht="13.5" thickBot="1">
      <c r="A412" s="154"/>
      <c r="B412" s="28">
        <v>10</v>
      </c>
      <c r="C412" s="29"/>
      <c r="D412" s="30"/>
      <c r="E412" s="30"/>
      <c r="F412" s="31"/>
      <c r="G412" s="42" t="str">
        <f t="shared" si="23"/>
        <v/>
      </c>
    </row>
    <row r="413" spans="1:7" ht="13.5" thickBot="1">
      <c r="A413" s="154"/>
      <c r="B413" s="28">
        <v>11</v>
      </c>
      <c r="C413" s="29"/>
      <c r="D413" s="30"/>
      <c r="E413" s="30"/>
      <c r="F413" s="31"/>
      <c r="G413" s="42" t="str">
        <f t="shared" si="23"/>
        <v/>
      </c>
    </row>
    <row r="414" spans="1:7" ht="13.5" thickBot="1">
      <c r="A414" s="154"/>
      <c r="B414" s="28">
        <v>12</v>
      </c>
      <c r="C414" s="29"/>
      <c r="D414" s="30"/>
      <c r="E414" s="30"/>
      <c r="F414" s="31"/>
      <c r="G414" s="42" t="str">
        <f t="shared" si="23"/>
        <v/>
      </c>
    </row>
    <row r="415" spans="1:7" ht="13.5" thickBot="1">
      <c r="A415" s="154"/>
      <c r="B415" s="28">
        <v>13</v>
      </c>
      <c r="C415" s="29"/>
      <c r="D415" s="30"/>
      <c r="E415" s="30"/>
      <c r="F415" s="31"/>
      <c r="G415" s="42" t="str">
        <f t="shared" si="23"/>
        <v/>
      </c>
    </row>
    <row r="416" spans="1:7" ht="13.5" thickBot="1">
      <c r="A416" s="154"/>
      <c r="B416" s="28">
        <v>14</v>
      </c>
      <c r="C416" s="29"/>
      <c r="D416" s="30"/>
      <c r="E416" s="30"/>
      <c r="F416" s="31"/>
      <c r="G416" s="42" t="str">
        <f t="shared" si="23"/>
        <v/>
      </c>
    </row>
    <row r="417" spans="1:7" ht="13.5" thickBot="1">
      <c r="A417" s="154"/>
      <c r="B417" s="28">
        <v>15</v>
      </c>
      <c r="C417" s="29"/>
      <c r="D417" s="30"/>
      <c r="E417" s="30"/>
      <c r="F417" s="31"/>
      <c r="G417" s="42" t="str">
        <f t="shared" si="23"/>
        <v/>
      </c>
    </row>
    <row r="418" spans="1:7" ht="13.5" thickBot="1">
      <c r="A418" s="154"/>
      <c r="B418" s="28">
        <v>16</v>
      </c>
      <c r="C418" s="29"/>
      <c r="D418" s="30"/>
      <c r="E418" s="30"/>
      <c r="F418" s="31"/>
      <c r="G418" s="42" t="str">
        <f t="shared" si="23"/>
        <v/>
      </c>
    </row>
    <row r="419" spans="1:7" ht="13.5" thickBot="1">
      <c r="A419" s="154"/>
      <c r="B419" s="28">
        <v>17</v>
      </c>
      <c r="C419" s="29"/>
      <c r="D419" s="30"/>
      <c r="E419" s="30"/>
      <c r="F419" s="31"/>
      <c r="G419" s="42" t="str">
        <f t="shared" si="23"/>
        <v/>
      </c>
    </row>
    <row r="420" spans="1:7" ht="13.5" thickBot="1">
      <c r="A420" s="154"/>
      <c r="B420" s="28">
        <v>18</v>
      </c>
      <c r="C420" s="29"/>
      <c r="D420" s="30"/>
      <c r="E420" s="30"/>
      <c r="F420" s="31"/>
      <c r="G420" s="42" t="str">
        <f t="shared" si="23"/>
        <v/>
      </c>
    </row>
    <row r="421" spans="1:7" ht="13.5" thickBot="1">
      <c r="A421" s="154"/>
      <c r="B421" s="28">
        <v>19</v>
      </c>
      <c r="C421" s="29"/>
      <c r="D421" s="30"/>
      <c r="E421" s="30"/>
      <c r="F421" s="31"/>
      <c r="G421" s="42" t="str">
        <f t="shared" si="23"/>
        <v/>
      </c>
    </row>
    <row r="422" spans="1:7" ht="13.5" thickBot="1">
      <c r="A422" s="155"/>
      <c r="B422" s="36">
        <v>20</v>
      </c>
      <c r="C422" s="37"/>
      <c r="D422" s="38"/>
      <c r="E422" s="38"/>
      <c r="F422" s="39"/>
      <c r="G422" s="42" t="str">
        <f t="shared" si="23"/>
        <v/>
      </c>
    </row>
    <row r="423" spans="1:7" ht="13.5" thickBot="1">
      <c r="A423" s="45"/>
      <c r="B423" s="18">
        <v>1</v>
      </c>
      <c r="C423" s="19"/>
      <c r="D423" s="20"/>
      <c r="E423" s="20"/>
      <c r="F423" s="21"/>
      <c r="G423" s="42" t="str">
        <f t="shared" si="23"/>
        <v/>
      </c>
    </row>
    <row r="424" spans="1:7" ht="13.5" thickBot="1">
      <c r="A424" s="27" t="s">
        <v>12</v>
      </c>
      <c r="B424" s="28">
        <v>2</v>
      </c>
      <c r="C424" s="29"/>
      <c r="D424" s="30"/>
      <c r="E424" s="30"/>
      <c r="F424" s="31"/>
      <c r="G424" s="42" t="str">
        <f t="shared" si="23"/>
        <v/>
      </c>
    </row>
    <row r="425" spans="1:7" ht="13.5" thickBot="1">
      <c r="A425" s="153"/>
      <c r="B425" s="28">
        <v>3</v>
      </c>
      <c r="C425" s="29"/>
      <c r="D425" s="30"/>
      <c r="E425" s="30"/>
      <c r="F425" s="31"/>
      <c r="G425" s="42" t="str">
        <f t="shared" si="23"/>
        <v/>
      </c>
    </row>
    <row r="426" spans="1:7" ht="13.5" thickBot="1">
      <c r="A426" s="154"/>
      <c r="B426" s="28">
        <v>4</v>
      </c>
      <c r="C426" s="29"/>
      <c r="D426" s="30"/>
      <c r="E426" s="30"/>
      <c r="F426" s="31"/>
      <c r="G426" s="42" t="str">
        <f t="shared" si="23"/>
        <v/>
      </c>
    </row>
    <row r="427" spans="1:7" ht="13.5" thickBot="1">
      <c r="A427" s="154"/>
      <c r="B427" s="28">
        <v>5</v>
      </c>
      <c r="C427" s="29"/>
      <c r="D427" s="30"/>
      <c r="E427" s="30"/>
      <c r="F427" s="31"/>
      <c r="G427" s="42" t="str">
        <f t="shared" si="23"/>
        <v/>
      </c>
    </row>
    <row r="428" spans="1:7" ht="13.5" thickBot="1">
      <c r="A428" s="154"/>
      <c r="B428" s="28">
        <v>6</v>
      </c>
      <c r="C428" s="29"/>
      <c r="D428" s="30"/>
      <c r="E428" s="30"/>
      <c r="F428" s="31"/>
      <c r="G428" s="42" t="str">
        <f t="shared" si="23"/>
        <v/>
      </c>
    </row>
    <row r="429" spans="1:7" ht="13.5" thickBot="1">
      <c r="A429" s="154"/>
      <c r="B429" s="28">
        <v>7</v>
      </c>
      <c r="C429" s="29"/>
      <c r="D429" s="30"/>
      <c r="E429" s="30"/>
      <c r="F429" s="31"/>
      <c r="G429" s="42" t="str">
        <f t="shared" si="23"/>
        <v/>
      </c>
    </row>
    <row r="430" spans="1:7" ht="13.5" thickBot="1">
      <c r="A430" s="154"/>
      <c r="B430" s="28">
        <v>8</v>
      </c>
      <c r="C430" s="29"/>
      <c r="D430" s="30"/>
      <c r="E430" s="30"/>
      <c r="F430" s="31"/>
      <c r="G430" s="42" t="str">
        <f t="shared" si="23"/>
        <v/>
      </c>
    </row>
    <row r="431" spans="1:7" ht="13.5" thickBot="1">
      <c r="A431" s="154"/>
      <c r="B431" s="28">
        <v>9</v>
      </c>
      <c r="C431" s="29"/>
      <c r="D431" s="30"/>
      <c r="E431" s="30"/>
      <c r="F431" s="31"/>
      <c r="G431" s="42" t="str">
        <f t="shared" si="23"/>
        <v/>
      </c>
    </row>
    <row r="432" spans="1:7" ht="13.5" thickBot="1">
      <c r="A432" s="154"/>
      <c r="B432" s="28">
        <v>10</v>
      </c>
      <c r="C432" s="29"/>
      <c r="D432" s="30"/>
      <c r="E432" s="30"/>
      <c r="F432" s="31"/>
      <c r="G432" s="42" t="str">
        <f t="shared" si="23"/>
        <v/>
      </c>
    </row>
    <row r="433" spans="1:7" ht="13.5" thickBot="1">
      <c r="A433" s="154"/>
      <c r="B433" s="28">
        <v>11</v>
      </c>
      <c r="C433" s="29"/>
      <c r="D433" s="30"/>
      <c r="E433" s="30"/>
      <c r="F433" s="31"/>
      <c r="G433" s="42" t="str">
        <f t="shared" si="23"/>
        <v/>
      </c>
    </row>
    <row r="434" spans="1:7" ht="13.5" thickBot="1">
      <c r="A434" s="154"/>
      <c r="B434" s="28">
        <v>12</v>
      </c>
      <c r="C434" s="29"/>
      <c r="D434" s="30"/>
      <c r="E434" s="30"/>
      <c r="F434" s="31"/>
      <c r="G434" s="42" t="str">
        <f t="shared" si="23"/>
        <v/>
      </c>
    </row>
    <row r="435" spans="1:7" ht="13.5" thickBot="1">
      <c r="A435" s="154"/>
      <c r="B435" s="28">
        <v>13</v>
      </c>
      <c r="C435" s="29"/>
      <c r="D435" s="30"/>
      <c r="E435" s="30"/>
      <c r="F435" s="31"/>
      <c r="G435" s="42" t="str">
        <f t="shared" si="23"/>
        <v/>
      </c>
    </row>
    <row r="436" spans="1:7" ht="13.5" thickBot="1">
      <c r="A436" s="154"/>
      <c r="B436" s="28">
        <v>14</v>
      </c>
      <c r="C436" s="29"/>
      <c r="D436" s="30"/>
      <c r="E436" s="30"/>
      <c r="F436" s="31"/>
      <c r="G436" s="42" t="str">
        <f t="shared" si="23"/>
        <v/>
      </c>
    </row>
    <row r="437" spans="1:7" ht="13.5" thickBot="1">
      <c r="A437" s="154"/>
      <c r="B437" s="28">
        <v>15</v>
      </c>
      <c r="C437" s="29"/>
      <c r="D437" s="30"/>
      <c r="E437" s="30"/>
      <c r="F437" s="31"/>
      <c r="G437" s="42" t="str">
        <f t="shared" si="23"/>
        <v/>
      </c>
    </row>
    <row r="438" spans="1:7" ht="13.5" thickBot="1">
      <c r="A438" s="154"/>
      <c r="B438" s="28">
        <v>16</v>
      </c>
      <c r="C438" s="29"/>
      <c r="D438" s="30"/>
      <c r="E438" s="30"/>
      <c r="F438" s="31"/>
      <c r="G438" s="42" t="str">
        <f t="shared" si="23"/>
        <v/>
      </c>
    </row>
    <row r="439" spans="1:7" ht="13.5" thickBot="1">
      <c r="A439" s="154"/>
      <c r="B439" s="28">
        <v>17</v>
      </c>
      <c r="C439" s="29"/>
      <c r="D439" s="30"/>
      <c r="E439" s="30"/>
      <c r="F439" s="31"/>
      <c r="G439" s="42" t="str">
        <f t="shared" si="23"/>
        <v/>
      </c>
    </row>
    <row r="440" spans="1:7" ht="13.5" thickBot="1">
      <c r="A440" s="154"/>
      <c r="B440" s="28">
        <v>18</v>
      </c>
      <c r="C440" s="29"/>
      <c r="D440" s="30"/>
      <c r="E440" s="30"/>
      <c r="F440" s="31"/>
      <c r="G440" s="42" t="str">
        <f t="shared" si="23"/>
        <v/>
      </c>
    </row>
    <row r="441" spans="1:7" ht="13.5" thickBot="1">
      <c r="A441" s="154"/>
      <c r="B441" s="28">
        <v>19</v>
      </c>
      <c r="C441" s="29"/>
      <c r="D441" s="30"/>
      <c r="E441" s="30"/>
      <c r="F441" s="31"/>
      <c r="G441" s="42" t="str">
        <f t="shared" si="23"/>
        <v/>
      </c>
    </row>
    <row r="442" spans="1:7" ht="13.5" thickBot="1">
      <c r="A442" s="155"/>
      <c r="B442" s="36">
        <v>20</v>
      </c>
      <c r="C442" s="37"/>
      <c r="D442" s="38"/>
      <c r="E442" s="38"/>
      <c r="F442" s="39"/>
      <c r="G442" s="42" t="str">
        <f t="shared" si="23"/>
        <v/>
      </c>
    </row>
    <row r="443" spans="1:7" ht="13.5" thickBot="1">
      <c r="A443" s="45"/>
      <c r="B443" s="18">
        <v>1</v>
      </c>
      <c r="C443" s="19"/>
      <c r="D443" s="20"/>
      <c r="E443" s="20"/>
      <c r="F443" s="21"/>
      <c r="G443" s="42" t="str">
        <f t="shared" si="23"/>
        <v/>
      </c>
    </row>
    <row r="444" spans="1:7" ht="13.5" thickBot="1">
      <c r="A444" s="27" t="s">
        <v>12</v>
      </c>
      <c r="B444" s="28">
        <v>2</v>
      </c>
      <c r="C444" s="29"/>
      <c r="D444" s="30"/>
      <c r="E444" s="30"/>
      <c r="F444" s="31"/>
      <c r="G444" s="42" t="str">
        <f t="shared" si="23"/>
        <v/>
      </c>
    </row>
    <row r="445" spans="1:7" ht="13.5" thickBot="1">
      <c r="A445" s="153"/>
      <c r="B445" s="28">
        <v>3</v>
      </c>
      <c r="C445" s="29"/>
      <c r="D445" s="30"/>
      <c r="E445" s="30"/>
      <c r="F445" s="31"/>
      <c r="G445" s="42" t="str">
        <f t="shared" si="23"/>
        <v/>
      </c>
    </row>
    <row r="446" spans="1:7" ht="13.5" thickBot="1">
      <c r="A446" s="154"/>
      <c r="B446" s="28">
        <v>4</v>
      </c>
      <c r="C446" s="29"/>
      <c r="D446" s="30"/>
      <c r="E446" s="30"/>
      <c r="F446" s="31"/>
      <c r="G446" s="42" t="str">
        <f t="shared" si="23"/>
        <v/>
      </c>
    </row>
    <row r="447" spans="1:7" ht="13.5" thickBot="1">
      <c r="A447" s="154"/>
      <c r="B447" s="28">
        <v>5</v>
      </c>
      <c r="C447" s="29"/>
      <c r="D447" s="30"/>
      <c r="E447" s="30"/>
      <c r="F447" s="31"/>
      <c r="G447" s="42" t="str">
        <f t="shared" si="23"/>
        <v/>
      </c>
    </row>
    <row r="448" spans="1:7" ht="13.5" thickBot="1">
      <c r="A448" s="154"/>
      <c r="B448" s="28">
        <v>6</v>
      </c>
      <c r="C448" s="29"/>
      <c r="D448" s="30"/>
      <c r="E448" s="30"/>
      <c r="F448" s="31"/>
      <c r="G448" s="42" t="str">
        <f t="shared" si="23"/>
        <v/>
      </c>
    </row>
    <row r="449" spans="1:7" ht="13.5" thickBot="1">
      <c r="A449" s="154"/>
      <c r="B449" s="28">
        <v>7</v>
      </c>
      <c r="C449" s="29"/>
      <c r="D449" s="30"/>
      <c r="E449" s="30"/>
      <c r="F449" s="31"/>
      <c r="G449" s="42" t="str">
        <f t="shared" si="23"/>
        <v/>
      </c>
    </row>
    <row r="450" spans="1:7" ht="13.5" thickBot="1">
      <c r="A450" s="154"/>
      <c r="B450" s="28">
        <v>8</v>
      </c>
      <c r="C450" s="29"/>
      <c r="D450" s="30"/>
      <c r="E450" s="30"/>
      <c r="F450" s="31"/>
      <c r="G450" s="42" t="str">
        <f t="shared" si="23"/>
        <v/>
      </c>
    </row>
    <row r="451" spans="1:7" ht="13.5" thickBot="1">
      <c r="A451" s="154"/>
      <c r="B451" s="28">
        <v>9</v>
      </c>
      <c r="C451" s="29"/>
      <c r="D451" s="30"/>
      <c r="E451" s="30"/>
      <c r="F451" s="31"/>
      <c r="G451" s="42" t="str">
        <f t="shared" ref="G451:G482" si="24">IF(COUNTA($C451:$F451)&lt;COUNTA($C$2:$F$2),"",IF(COUNTIF($C451:$F451,"no")&gt;0,"No","Yes"))</f>
        <v/>
      </c>
    </row>
    <row r="452" spans="1:7" ht="13.5" thickBot="1">
      <c r="A452" s="154"/>
      <c r="B452" s="28">
        <v>10</v>
      </c>
      <c r="C452" s="29"/>
      <c r="D452" s="30"/>
      <c r="E452" s="30"/>
      <c r="F452" s="31"/>
      <c r="G452" s="42" t="str">
        <f t="shared" si="24"/>
        <v/>
      </c>
    </row>
    <row r="453" spans="1:7" ht="13.5" thickBot="1">
      <c r="A453" s="154"/>
      <c r="B453" s="28">
        <v>11</v>
      </c>
      <c r="C453" s="29"/>
      <c r="D453" s="30"/>
      <c r="E453" s="30"/>
      <c r="F453" s="31"/>
      <c r="G453" s="42" t="str">
        <f t="shared" si="24"/>
        <v/>
      </c>
    </row>
    <row r="454" spans="1:7" ht="13.5" thickBot="1">
      <c r="A454" s="154"/>
      <c r="B454" s="28">
        <v>12</v>
      </c>
      <c r="C454" s="29"/>
      <c r="D454" s="30"/>
      <c r="E454" s="30"/>
      <c r="F454" s="31"/>
      <c r="G454" s="42" t="str">
        <f t="shared" si="24"/>
        <v/>
      </c>
    </row>
    <row r="455" spans="1:7" ht="13.5" thickBot="1">
      <c r="A455" s="154"/>
      <c r="B455" s="28">
        <v>13</v>
      </c>
      <c r="C455" s="29"/>
      <c r="D455" s="30"/>
      <c r="E455" s="30"/>
      <c r="F455" s="31"/>
      <c r="G455" s="42" t="str">
        <f t="shared" si="24"/>
        <v/>
      </c>
    </row>
    <row r="456" spans="1:7" ht="13.5" thickBot="1">
      <c r="A456" s="154"/>
      <c r="B456" s="28">
        <v>14</v>
      </c>
      <c r="C456" s="29"/>
      <c r="D456" s="30"/>
      <c r="E456" s="30"/>
      <c r="F456" s="31"/>
      <c r="G456" s="42" t="str">
        <f t="shared" si="24"/>
        <v/>
      </c>
    </row>
    <row r="457" spans="1:7" ht="13.5" thickBot="1">
      <c r="A457" s="154"/>
      <c r="B457" s="28">
        <v>15</v>
      </c>
      <c r="C457" s="29"/>
      <c r="D457" s="30"/>
      <c r="E457" s="30"/>
      <c r="F457" s="31"/>
      <c r="G457" s="42" t="str">
        <f t="shared" si="24"/>
        <v/>
      </c>
    </row>
    <row r="458" spans="1:7" ht="13.5" thickBot="1">
      <c r="A458" s="154"/>
      <c r="B458" s="28">
        <v>16</v>
      </c>
      <c r="C458" s="29"/>
      <c r="D458" s="30"/>
      <c r="E458" s="30"/>
      <c r="F458" s="31"/>
      <c r="G458" s="42" t="str">
        <f t="shared" si="24"/>
        <v/>
      </c>
    </row>
    <row r="459" spans="1:7" ht="13.5" thickBot="1">
      <c r="A459" s="154"/>
      <c r="B459" s="28">
        <v>17</v>
      </c>
      <c r="C459" s="29"/>
      <c r="D459" s="30"/>
      <c r="E459" s="30"/>
      <c r="F459" s="31"/>
      <c r="G459" s="42" t="str">
        <f t="shared" si="24"/>
        <v/>
      </c>
    </row>
    <row r="460" spans="1:7" ht="13.5" thickBot="1">
      <c r="A460" s="154"/>
      <c r="B460" s="28">
        <v>18</v>
      </c>
      <c r="C460" s="29"/>
      <c r="D460" s="30"/>
      <c r="E460" s="30"/>
      <c r="F460" s="31"/>
      <c r="G460" s="42" t="str">
        <f t="shared" si="24"/>
        <v/>
      </c>
    </row>
    <row r="461" spans="1:7" ht="13.5" thickBot="1">
      <c r="A461" s="154"/>
      <c r="B461" s="28">
        <v>19</v>
      </c>
      <c r="C461" s="29"/>
      <c r="D461" s="30"/>
      <c r="E461" s="30"/>
      <c r="F461" s="31"/>
      <c r="G461" s="42" t="str">
        <f t="shared" si="24"/>
        <v/>
      </c>
    </row>
    <row r="462" spans="1:7" ht="13.5" thickBot="1">
      <c r="A462" s="155"/>
      <c r="B462" s="36">
        <v>20</v>
      </c>
      <c r="C462" s="37"/>
      <c r="D462" s="38"/>
      <c r="E462" s="38"/>
      <c r="F462" s="39"/>
      <c r="G462" s="42" t="str">
        <f t="shared" si="24"/>
        <v/>
      </c>
    </row>
    <row r="463" spans="1:7" ht="13.5" thickBot="1">
      <c r="A463" s="45"/>
      <c r="B463" s="18">
        <v>1</v>
      </c>
      <c r="C463" s="19"/>
      <c r="D463" s="20"/>
      <c r="E463" s="20"/>
      <c r="F463" s="21"/>
      <c r="G463" s="42" t="str">
        <f t="shared" si="24"/>
        <v/>
      </c>
    </row>
    <row r="464" spans="1:7" ht="13.5" thickBot="1">
      <c r="A464" s="27" t="s">
        <v>12</v>
      </c>
      <c r="B464" s="28">
        <v>2</v>
      </c>
      <c r="C464" s="29"/>
      <c r="D464" s="30"/>
      <c r="E464" s="30"/>
      <c r="F464" s="31"/>
      <c r="G464" s="42" t="str">
        <f t="shared" si="24"/>
        <v/>
      </c>
    </row>
    <row r="465" spans="1:7" ht="13.5" thickBot="1">
      <c r="A465" s="153"/>
      <c r="B465" s="28">
        <v>3</v>
      </c>
      <c r="C465" s="29"/>
      <c r="D465" s="30"/>
      <c r="E465" s="30"/>
      <c r="F465" s="31"/>
      <c r="G465" s="42" t="str">
        <f t="shared" si="24"/>
        <v/>
      </c>
    </row>
    <row r="466" spans="1:7" ht="13.5" thickBot="1">
      <c r="A466" s="154"/>
      <c r="B466" s="28">
        <v>4</v>
      </c>
      <c r="C466" s="29"/>
      <c r="D466" s="30"/>
      <c r="E466" s="30"/>
      <c r="F466" s="31"/>
      <c r="G466" s="42" t="str">
        <f t="shared" si="24"/>
        <v/>
      </c>
    </row>
    <row r="467" spans="1:7" ht="13.5" thickBot="1">
      <c r="A467" s="154"/>
      <c r="B467" s="28">
        <v>5</v>
      </c>
      <c r="C467" s="29"/>
      <c r="D467" s="30"/>
      <c r="E467" s="30"/>
      <c r="F467" s="31"/>
      <c r="G467" s="42" t="str">
        <f t="shared" si="24"/>
        <v/>
      </c>
    </row>
    <row r="468" spans="1:7" ht="13.5" thickBot="1">
      <c r="A468" s="154"/>
      <c r="B468" s="28">
        <v>6</v>
      </c>
      <c r="C468" s="29"/>
      <c r="D468" s="30"/>
      <c r="E468" s="30"/>
      <c r="F468" s="31"/>
      <c r="G468" s="42" t="str">
        <f t="shared" si="24"/>
        <v/>
      </c>
    </row>
    <row r="469" spans="1:7" ht="13.5" thickBot="1">
      <c r="A469" s="154"/>
      <c r="B469" s="28">
        <v>7</v>
      </c>
      <c r="C469" s="29"/>
      <c r="D469" s="30"/>
      <c r="E469" s="30"/>
      <c r="F469" s="31"/>
      <c r="G469" s="42" t="str">
        <f t="shared" si="24"/>
        <v/>
      </c>
    </row>
    <row r="470" spans="1:7" ht="13.5" thickBot="1">
      <c r="A470" s="154"/>
      <c r="B470" s="28">
        <v>8</v>
      </c>
      <c r="C470" s="29"/>
      <c r="D470" s="30"/>
      <c r="E470" s="30"/>
      <c r="F470" s="31"/>
      <c r="G470" s="42" t="str">
        <f t="shared" si="24"/>
        <v/>
      </c>
    </row>
    <row r="471" spans="1:7" ht="13.5" thickBot="1">
      <c r="A471" s="154"/>
      <c r="B471" s="28">
        <v>9</v>
      </c>
      <c r="C471" s="29"/>
      <c r="D471" s="30"/>
      <c r="E471" s="30"/>
      <c r="F471" s="31"/>
      <c r="G471" s="42" t="str">
        <f t="shared" si="24"/>
        <v/>
      </c>
    </row>
    <row r="472" spans="1:7" ht="13.5" thickBot="1">
      <c r="A472" s="154"/>
      <c r="B472" s="28">
        <v>10</v>
      </c>
      <c r="C472" s="29"/>
      <c r="D472" s="30"/>
      <c r="E472" s="30"/>
      <c r="F472" s="31"/>
      <c r="G472" s="42" t="str">
        <f t="shared" si="24"/>
        <v/>
      </c>
    </row>
    <row r="473" spans="1:7" ht="13.5" thickBot="1">
      <c r="A473" s="154"/>
      <c r="B473" s="28">
        <v>11</v>
      </c>
      <c r="C473" s="29"/>
      <c r="D473" s="30"/>
      <c r="E473" s="30"/>
      <c r="F473" s="31"/>
      <c r="G473" s="42" t="str">
        <f t="shared" si="24"/>
        <v/>
      </c>
    </row>
    <row r="474" spans="1:7" ht="13.5" thickBot="1">
      <c r="A474" s="154"/>
      <c r="B474" s="28">
        <v>12</v>
      </c>
      <c r="C474" s="29"/>
      <c r="D474" s="30"/>
      <c r="E474" s="30"/>
      <c r="F474" s="31"/>
      <c r="G474" s="42" t="str">
        <f t="shared" si="24"/>
        <v/>
      </c>
    </row>
    <row r="475" spans="1:7" ht="13.5" thickBot="1">
      <c r="A475" s="154"/>
      <c r="B475" s="28">
        <v>13</v>
      </c>
      <c r="C475" s="29"/>
      <c r="D475" s="30"/>
      <c r="E475" s="30"/>
      <c r="F475" s="31"/>
      <c r="G475" s="42" t="str">
        <f t="shared" si="24"/>
        <v/>
      </c>
    </row>
    <row r="476" spans="1:7" ht="13.5" thickBot="1">
      <c r="A476" s="154"/>
      <c r="B476" s="28">
        <v>14</v>
      </c>
      <c r="C476" s="29"/>
      <c r="D476" s="30"/>
      <c r="E476" s="30"/>
      <c r="F476" s="31"/>
      <c r="G476" s="42" t="str">
        <f t="shared" si="24"/>
        <v/>
      </c>
    </row>
    <row r="477" spans="1:7" ht="13.5" thickBot="1">
      <c r="A477" s="154"/>
      <c r="B477" s="28">
        <v>15</v>
      </c>
      <c r="C477" s="29"/>
      <c r="D477" s="30"/>
      <c r="E477" s="30"/>
      <c r="F477" s="31"/>
      <c r="G477" s="42" t="str">
        <f t="shared" si="24"/>
        <v/>
      </c>
    </row>
    <row r="478" spans="1:7" ht="13.5" thickBot="1">
      <c r="A478" s="154"/>
      <c r="B478" s="28">
        <v>16</v>
      </c>
      <c r="C478" s="29"/>
      <c r="D478" s="30"/>
      <c r="E478" s="30"/>
      <c r="F478" s="31"/>
      <c r="G478" s="42" t="str">
        <f t="shared" si="24"/>
        <v/>
      </c>
    </row>
    <row r="479" spans="1:7" ht="13.5" thickBot="1">
      <c r="A479" s="154"/>
      <c r="B479" s="28">
        <v>17</v>
      </c>
      <c r="C479" s="29"/>
      <c r="D479" s="30"/>
      <c r="E479" s="30"/>
      <c r="F479" s="31"/>
      <c r="G479" s="42" t="str">
        <f t="shared" si="24"/>
        <v/>
      </c>
    </row>
    <row r="480" spans="1:7" ht="13.5" thickBot="1">
      <c r="A480" s="154"/>
      <c r="B480" s="28">
        <v>18</v>
      </c>
      <c r="C480" s="29"/>
      <c r="D480" s="30"/>
      <c r="E480" s="30"/>
      <c r="F480" s="31"/>
      <c r="G480" s="42" t="str">
        <f t="shared" si="24"/>
        <v/>
      </c>
    </row>
    <row r="481" spans="1:7" ht="13.5" thickBot="1">
      <c r="A481" s="154"/>
      <c r="B481" s="28">
        <v>19</v>
      </c>
      <c r="C481" s="29"/>
      <c r="D481" s="30"/>
      <c r="E481" s="30"/>
      <c r="F481" s="31"/>
      <c r="G481" s="42" t="str">
        <f t="shared" si="24"/>
        <v/>
      </c>
    </row>
    <row r="482" spans="1:7" ht="13.5" thickBot="1">
      <c r="A482" s="155"/>
      <c r="B482" s="36">
        <v>20</v>
      </c>
      <c r="C482" s="37"/>
      <c r="D482" s="38"/>
      <c r="E482" s="38"/>
      <c r="F482" s="39"/>
      <c r="G482" s="42" t="str">
        <f t="shared" si="24"/>
        <v/>
      </c>
    </row>
    <row r="483" spans="1:7"/>
  </sheetData>
  <sheetProtection sheet="1" objects="1" scenarios="1"/>
  <mergeCells count="25">
    <mergeCell ref="A105:A122"/>
    <mergeCell ref="A45:A62"/>
    <mergeCell ref="A65:A82"/>
    <mergeCell ref="A465:A482"/>
    <mergeCell ref="A165:A182"/>
    <mergeCell ref="A185:A202"/>
    <mergeCell ref="A125:A142"/>
    <mergeCell ref="A145:A162"/>
    <mergeCell ref="A445:A462"/>
    <mergeCell ref="AM4:AO4"/>
    <mergeCell ref="A265:A282"/>
    <mergeCell ref="A285:A302"/>
    <mergeCell ref="A305:A322"/>
    <mergeCell ref="A425:A442"/>
    <mergeCell ref="A345:A362"/>
    <mergeCell ref="A365:A382"/>
    <mergeCell ref="A385:A402"/>
    <mergeCell ref="A405:A422"/>
    <mergeCell ref="A5:A22"/>
    <mergeCell ref="A25:A42"/>
    <mergeCell ref="A325:A342"/>
    <mergeCell ref="A245:A262"/>
    <mergeCell ref="A205:A222"/>
    <mergeCell ref="A225:A242"/>
    <mergeCell ref="A85:A102"/>
  </mergeCells>
  <phoneticPr fontId="0" type="noConversion"/>
  <conditionalFormatting sqref="AM6:AO29">
    <cfRule type="expression" dxfId="2" priority="2" stopIfTrue="1">
      <formula>$AM6&gt;1/1/90</formula>
    </cfRule>
  </conditionalFormatting>
  <dataValidations count="2">
    <dataValidation type="list" allowBlank="1" showInputMessage="1" showErrorMessage="1" sqref="C3:D482">
      <formula1>$H$3:$H$4</formula1>
    </dataValidation>
    <dataValidation type="list" allowBlank="1" showInputMessage="1" showErrorMessage="1" sqref="E3:F482">
      <formula1>$H$3:$H$5</formula1>
    </dataValidation>
  </dataValidations>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sheetPr codeName="Sheet8"/>
  <dimension ref="A1:J25"/>
  <sheetViews>
    <sheetView zoomScale="85" zoomScaleNormal="85" workbookViewId="0">
      <selection activeCell="B2" sqref="B1:D2"/>
    </sheetView>
  </sheetViews>
  <sheetFormatPr defaultColWidth="0" defaultRowHeight="12.75" zeroHeight="1"/>
  <cols>
    <col min="1" max="1" width="14.85546875" style="4" customWidth="1"/>
    <col min="2" max="2" width="6.42578125" style="4" customWidth="1"/>
    <col min="3" max="6" width="11.140625" style="4" customWidth="1"/>
    <col min="7" max="8" width="12.85546875" style="4" customWidth="1"/>
    <col min="9" max="9" width="4.140625" style="4" customWidth="1"/>
    <col min="10" max="16384" width="0" style="4" hidden="1"/>
  </cols>
  <sheetData>
    <row r="1" spans="1:10" ht="11.25" customHeight="1">
      <c r="A1" s="57" t="s">
        <v>35</v>
      </c>
      <c r="B1" s="148">
        <f>'OP COMM Data Entry'!B1</f>
        <v>0</v>
      </c>
      <c r="C1" s="149"/>
      <c r="D1" s="149"/>
      <c r="E1" s="58"/>
      <c r="F1" s="58"/>
      <c r="G1" s="58"/>
      <c r="H1" s="58"/>
      <c r="I1" s="70"/>
    </row>
    <row r="2" spans="1:10" ht="11.25" customHeight="1">
      <c r="A2" s="57" t="s">
        <v>34</v>
      </c>
      <c r="B2" s="148">
        <f>'OP COMM Data Entry'!D1</f>
        <v>0</v>
      </c>
      <c r="C2" s="149"/>
      <c r="D2" s="149"/>
      <c r="F2" s="74" t="s">
        <v>2</v>
      </c>
      <c r="G2" s="75"/>
      <c r="H2" s="71"/>
      <c r="I2" s="70"/>
    </row>
    <row r="3" spans="1:10" ht="11.25" customHeight="1" thickBot="1">
      <c r="A3" s="58"/>
      <c r="B3" s="58"/>
      <c r="C3" s="58"/>
      <c r="D3" s="58"/>
      <c r="E3" s="58"/>
      <c r="F3" s="58"/>
      <c r="G3" s="58"/>
      <c r="H3" s="58"/>
      <c r="I3" s="70"/>
    </row>
    <row r="4" spans="1:10" ht="93.75" customHeight="1">
      <c r="A4" s="59" t="str">
        <f>'OP COMM Data Entry'!A2</f>
        <v>Month and comments</v>
      </c>
      <c r="B4" s="60" t="str">
        <f>'OP COMM Data Entry'!B2</f>
        <v>Patient</v>
      </c>
      <c r="C4" s="146" t="str">
        <f>'OP COMM Data Entry'!C2</f>
        <v>Has the outpatient letter been reviewed by the appropriate clinician within 2 working days?</v>
      </c>
      <c r="D4" s="147"/>
      <c r="E4" s="146" t="str">
        <f>'OP COMM Data Entry'!D2</f>
        <v>Has the change in the management plan been clearly implemented?</v>
      </c>
      <c r="F4" s="147"/>
      <c r="G4" s="146" t="str">
        <f>'OP COMM Data Entry'!E2</f>
        <v>Is there documented evidence that the patient has been notified of the change in the management plan?</v>
      </c>
      <c r="H4" s="147"/>
      <c r="I4" s="72"/>
      <c r="J4" s="73"/>
    </row>
    <row r="5" spans="1:10" ht="15" customHeight="1">
      <c r="A5" s="61"/>
      <c r="B5" s="61">
        <v>1</v>
      </c>
      <c r="C5" s="62" t="s">
        <v>0</v>
      </c>
      <c r="D5" s="63" t="s">
        <v>3</v>
      </c>
      <c r="E5" s="62" t="s">
        <v>0</v>
      </c>
      <c r="F5" s="63" t="s">
        <v>3</v>
      </c>
      <c r="G5" s="62" t="s">
        <v>0</v>
      </c>
      <c r="H5" s="63" t="s">
        <v>3</v>
      </c>
      <c r="I5" s="70"/>
    </row>
    <row r="6" spans="1:10" ht="15" customHeight="1">
      <c r="A6" s="61" t="s">
        <v>4</v>
      </c>
      <c r="B6" s="61">
        <v>2</v>
      </c>
      <c r="C6" s="62" t="s">
        <v>0</v>
      </c>
      <c r="D6" s="63" t="s">
        <v>3</v>
      </c>
      <c r="E6" s="62" t="s">
        <v>0</v>
      </c>
      <c r="F6" s="63" t="s">
        <v>3</v>
      </c>
      <c r="G6" s="62" t="s">
        <v>0</v>
      </c>
      <c r="H6" s="63" t="s">
        <v>3</v>
      </c>
      <c r="I6" s="70"/>
    </row>
    <row r="7" spans="1:10" ht="15" customHeight="1">
      <c r="A7" s="143"/>
      <c r="B7" s="61">
        <v>3</v>
      </c>
      <c r="C7" s="62" t="s">
        <v>0</v>
      </c>
      <c r="D7" s="63" t="s">
        <v>3</v>
      </c>
      <c r="E7" s="62" t="s">
        <v>0</v>
      </c>
      <c r="F7" s="63" t="s">
        <v>3</v>
      </c>
      <c r="G7" s="62" t="s">
        <v>0</v>
      </c>
      <c r="H7" s="63" t="s">
        <v>3</v>
      </c>
      <c r="I7" s="70"/>
    </row>
    <row r="8" spans="1:10" ht="15" customHeight="1">
      <c r="A8" s="144"/>
      <c r="B8" s="61">
        <v>4</v>
      </c>
      <c r="C8" s="62" t="s">
        <v>0</v>
      </c>
      <c r="D8" s="63" t="s">
        <v>3</v>
      </c>
      <c r="E8" s="62" t="s">
        <v>0</v>
      </c>
      <c r="F8" s="63" t="s">
        <v>3</v>
      </c>
      <c r="G8" s="62" t="s">
        <v>0</v>
      </c>
      <c r="H8" s="63" t="s">
        <v>3</v>
      </c>
      <c r="I8" s="70"/>
    </row>
    <row r="9" spans="1:10" ht="15" customHeight="1">
      <c r="A9" s="144"/>
      <c r="B9" s="61">
        <v>5</v>
      </c>
      <c r="C9" s="62" t="s">
        <v>0</v>
      </c>
      <c r="D9" s="63" t="s">
        <v>3</v>
      </c>
      <c r="E9" s="62" t="s">
        <v>0</v>
      </c>
      <c r="F9" s="63" t="s">
        <v>3</v>
      </c>
      <c r="G9" s="62" t="s">
        <v>0</v>
      </c>
      <c r="H9" s="63" t="s">
        <v>3</v>
      </c>
      <c r="I9" s="70"/>
    </row>
    <row r="10" spans="1:10" ht="15" customHeight="1">
      <c r="A10" s="144"/>
      <c r="B10" s="61">
        <v>6</v>
      </c>
      <c r="C10" s="62" t="s">
        <v>0</v>
      </c>
      <c r="D10" s="63" t="s">
        <v>3</v>
      </c>
      <c r="E10" s="62" t="s">
        <v>0</v>
      </c>
      <c r="F10" s="63" t="s">
        <v>3</v>
      </c>
      <c r="G10" s="62" t="s">
        <v>0</v>
      </c>
      <c r="H10" s="63" t="s">
        <v>3</v>
      </c>
      <c r="I10" s="70"/>
    </row>
    <row r="11" spans="1:10" ht="15" customHeight="1">
      <c r="A11" s="144"/>
      <c r="B11" s="61">
        <v>7</v>
      </c>
      <c r="C11" s="62" t="s">
        <v>0</v>
      </c>
      <c r="D11" s="63" t="s">
        <v>3</v>
      </c>
      <c r="E11" s="62" t="s">
        <v>0</v>
      </c>
      <c r="F11" s="63" t="s">
        <v>3</v>
      </c>
      <c r="G11" s="62" t="s">
        <v>0</v>
      </c>
      <c r="H11" s="63" t="s">
        <v>3</v>
      </c>
      <c r="I11" s="70"/>
    </row>
    <row r="12" spans="1:10" ht="15" customHeight="1">
      <c r="A12" s="144"/>
      <c r="B12" s="61">
        <v>8</v>
      </c>
      <c r="C12" s="62" t="s">
        <v>0</v>
      </c>
      <c r="D12" s="63" t="s">
        <v>3</v>
      </c>
      <c r="E12" s="62" t="s">
        <v>0</v>
      </c>
      <c r="F12" s="63" t="s">
        <v>3</v>
      </c>
      <c r="G12" s="62" t="s">
        <v>0</v>
      </c>
      <c r="H12" s="63" t="s">
        <v>3</v>
      </c>
      <c r="I12" s="70"/>
    </row>
    <row r="13" spans="1:10" ht="15" customHeight="1">
      <c r="A13" s="144"/>
      <c r="B13" s="61">
        <v>9</v>
      </c>
      <c r="C13" s="62" t="s">
        <v>0</v>
      </c>
      <c r="D13" s="63" t="s">
        <v>3</v>
      </c>
      <c r="E13" s="62" t="s">
        <v>0</v>
      </c>
      <c r="F13" s="63" t="s">
        <v>3</v>
      </c>
      <c r="G13" s="62" t="s">
        <v>0</v>
      </c>
      <c r="H13" s="63" t="s">
        <v>3</v>
      </c>
      <c r="I13" s="70"/>
    </row>
    <row r="14" spans="1:10" ht="15" customHeight="1">
      <c r="A14" s="144"/>
      <c r="B14" s="61">
        <v>10</v>
      </c>
      <c r="C14" s="62" t="s">
        <v>0</v>
      </c>
      <c r="D14" s="63" t="s">
        <v>3</v>
      </c>
      <c r="E14" s="62" t="s">
        <v>0</v>
      </c>
      <c r="F14" s="63" t="s">
        <v>3</v>
      </c>
      <c r="G14" s="62" t="s">
        <v>0</v>
      </c>
      <c r="H14" s="63" t="s">
        <v>3</v>
      </c>
      <c r="I14" s="70"/>
    </row>
    <row r="15" spans="1:10" ht="15" customHeight="1">
      <c r="A15" s="144"/>
      <c r="B15" s="61">
        <v>11</v>
      </c>
      <c r="C15" s="62" t="s">
        <v>0</v>
      </c>
      <c r="D15" s="63" t="s">
        <v>3</v>
      </c>
      <c r="E15" s="62" t="s">
        <v>0</v>
      </c>
      <c r="F15" s="63" t="s">
        <v>3</v>
      </c>
      <c r="G15" s="62" t="s">
        <v>0</v>
      </c>
      <c r="H15" s="63" t="s">
        <v>3</v>
      </c>
      <c r="I15" s="70"/>
    </row>
    <row r="16" spans="1:10" ht="15" customHeight="1">
      <c r="A16" s="144"/>
      <c r="B16" s="61">
        <v>12</v>
      </c>
      <c r="C16" s="62" t="s">
        <v>0</v>
      </c>
      <c r="D16" s="63" t="s">
        <v>3</v>
      </c>
      <c r="E16" s="62" t="s">
        <v>0</v>
      </c>
      <c r="F16" s="63" t="s">
        <v>3</v>
      </c>
      <c r="G16" s="62" t="s">
        <v>0</v>
      </c>
      <c r="H16" s="63" t="s">
        <v>3</v>
      </c>
      <c r="I16" s="70"/>
    </row>
    <row r="17" spans="1:9" ht="15" customHeight="1">
      <c r="A17" s="144"/>
      <c r="B17" s="61">
        <v>13</v>
      </c>
      <c r="C17" s="62" t="s">
        <v>0</v>
      </c>
      <c r="D17" s="63" t="s">
        <v>3</v>
      </c>
      <c r="E17" s="62" t="s">
        <v>0</v>
      </c>
      <c r="F17" s="63" t="s">
        <v>3</v>
      </c>
      <c r="G17" s="62" t="s">
        <v>0</v>
      </c>
      <c r="H17" s="63" t="s">
        <v>3</v>
      </c>
      <c r="I17" s="70"/>
    </row>
    <row r="18" spans="1:9" ht="15" customHeight="1">
      <c r="A18" s="144"/>
      <c r="B18" s="61">
        <v>14</v>
      </c>
      <c r="C18" s="62" t="s">
        <v>0</v>
      </c>
      <c r="D18" s="63" t="s">
        <v>3</v>
      </c>
      <c r="E18" s="62" t="s">
        <v>0</v>
      </c>
      <c r="F18" s="63" t="s">
        <v>3</v>
      </c>
      <c r="G18" s="62" t="s">
        <v>0</v>
      </c>
      <c r="H18" s="63" t="s">
        <v>3</v>
      </c>
      <c r="I18" s="70"/>
    </row>
    <row r="19" spans="1:9" ht="15" customHeight="1">
      <c r="A19" s="144"/>
      <c r="B19" s="61">
        <v>15</v>
      </c>
      <c r="C19" s="62" t="s">
        <v>0</v>
      </c>
      <c r="D19" s="63" t="s">
        <v>3</v>
      </c>
      <c r="E19" s="62" t="s">
        <v>0</v>
      </c>
      <c r="F19" s="63" t="s">
        <v>3</v>
      </c>
      <c r="G19" s="62" t="s">
        <v>0</v>
      </c>
      <c r="H19" s="63" t="s">
        <v>3</v>
      </c>
      <c r="I19" s="70"/>
    </row>
    <row r="20" spans="1:9" ht="15" customHeight="1">
      <c r="A20" s="144"/>
      <c r="B20" s="61">
        <v>16</v>
      </c>
      <c r="C20" s="62" t="s">
        <v>0</v>
      </c>
      <c r="D20" s="63" t="s">
        <v>3</v>
      </c>
      <c r="E20" s="62" t="s">
        <v>0</v>
      </c>
      <c r="F20" s="63" t="s">
        <v>3</v>
      </c>
      <c r="G20" s="62" t="s">
        <v>0</v>
      </c>
      <c r="H20" s="63" t="s">
        <v>3</v>
      </c>
      <c r="I20" s="70"/>
    </row>
    <row r="21" spans="1:9" ht="15" customHeight="1">
      <c r="A21" s="144"/>
      <c r="B21" s="61">
        <v>17</v>
      </c>
      <c r="C21" s="62" t="s">
        <v>0</v>
      </c>
      <c r="D21" s="63" t="s">
        <v>3</v>
      </c>
      <c r="E21" s="62" t="s">
        <v>0</v>
      </c>
      <c r="F21" s="63" t="s">
        <v>3</v>
      </c>
      <c r="G21" s="62" t="s">
        <v>0</v>
      </c>
      <c r="H21" s="63" t="s">
        <v>3</v>
      </c>
      <c r="I21" s="70"/>
    </row>
    <row r="22" spans="1:9" ht="15" customHeight="1">
      <c r="A22" s="144"/>
      <c r="B22" s="61">
        <v>18</v>
      </c>
      <c r="C22" s="62" t="s">
        <v>0</v>
      </c>
      <c r="D22" s="63" t="s">
        <v>3</v>
      </c>
      <c r="E22" s="62" t="s">
        <v>0</v>
      </c>
      <c r="F22" s="63" t="s">
        <v>3</v>
      </c>
      <c r="G22" s="62" t="s">
        <v>0</v>
      </c>
      <c r="H22" s="63" t="s">
        <v>3</v>
      </c>
      <c r="I22" s="70"/>
    </row>
    <row r="23" spans="1:9" ht="15" customHeight="1">
      <c r="A23" s="144"/>
      <c r="B23" s="61">
        <v>19</v>
      </c>
      <c r="C23" s="62" t="s">
        <v>0</v>
      </c>
      <c r="D23" s="63" t="s">
        <v>3</v>
      </c>
      <c r="E23" s="62" t="s">
        <v>0</v>
      </c>
      <c r="F23" s="63" t="s">
        <v>3</v>
      </c>
      <c r="G23" s="62" t="s">
        <v>0</v>
      </c>
      <c r="H23" s="63" t="s">
        <v>3</v>
      </c>
      <c r="I23" s="70"/>
    </row>
    <row r="24" spans="1:9" ht="15" customHeight="1" thickBot="1">
      <c r="A24" s="145"/>
      <c r="B24" s="66">
        <v>20</v>
      </c>
      <c r="C24" s="67" t="s">
        <v>0</v>
      </c>
      <c r="D24" s="68" t="s">
        <v>3</v>
      </c>
      <c r="E24" s="67" t="s">
        <v>0</v>
      </c>
      <c r="F24" s="68" t="s">
        <v>3</v>
      </c>
      <c r="G24" s="67" t="s">
        <v>0</v>
      </c>
      <c r="H24" s="68" t="s">
        <v>3</v>
      </c>
      <c r="I24" s="70"/>
    </row>
    <row r="25" spans="1:9">
      <c r="A25" s="70"/>
      <c r="B25" s="70"/>
      <c r="C25" s="70"/>
      <c r="D25" s="70"/>
      <c r="E25" s="70"/>
      <c r="F25" s="70"/>
      <c r="G25" s="70"/>
      <c r="H25" s="70"/>
      <c r="I25" s="70"/>
    </row>
  </sheetData>
  <sheetProtection sheet="1" objects="1" scenarios="1"/>
  <mergeCells count="6">
    <mergeCell ref="G4:H4"/>
    <mergeCell ref="A7:A24"/>
    <mergeCell ref="B1:D1"/>
    <mergeCell ref="B2:D2"/>
    <mergeCell ref="C4:D4"/>
    <mergeCell ref="E4:F4"/>
  </mergeCells>
  <phoneticPr fontId="26" type="noConversion"/>
  <dataValidations disablePrompts="1" count="1">
    <dataValidation allowBlank="1" showInputMessage="1" showErrorMessage="1" prompt="This sheet is not for entering data on your computer, it is only for printing and completing by hand. Once you have done this, enter your data on the appropriate data entry worksheet." sqref="A4:B24 C5:H24"/>
  </dataValidation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oddHeader>&amp;R&amp;G</oddHeader>
    <oddFooter>&amp;L&amp;F&amp;C&amp;A</oddFooter>
  </headerFooter>
  <legacyDrawingHF r:id="rId2"/>
</worksheet>
</file>

<file path=xl/worksheets/sheet9.xml><?xml version="1.0" encoding="utf-8"?>
<worksheet xmlns="http://schemas.openxmlformats.org/spreadsheetml/2006/main" xmlns:r="http://schemas.openxmlformats.org/officeDocument/2006/relationships">
  <sheetPr codeName="Sheet9"/>
  <dimension ref="A1:AM483"/>
  <sheetViews>
    <sheetView zoomScale="70" workbookViewId="0">
      <pane ySplit="2" topLeftCell="A3" activePane="bottomLeft" state="frozen"/>
      <selection activeCell="B5" sqref="B5"/>
      <selection pane="bottomLeft" activeCell="B1" sqref="B1"/>
    </sheetView>
  </sheetViews>
  <sheetFormatPr defaultColWidth="0" defaultRowHeight="12.75" zeroHeight="1"/>
  <cols>
    <col min="1" max="6" width="15.7109375" style="4" customWidth="1"/>
    <col min="7" max="8" width="9.140625" style="9" hidden="1" customWidth="1"/>
    <col min="9" max="9" width="10.28515625" style="10" hidden="1" customWidth="1"/>
    <col min="10" max="18" width="9.140625" style="9" hidden="1" customWidth="1"/>
    <col min="19" max="19" width="8.5703125" style="11" hidden="1" customWidth="1"/>
    <col min="20" max="20" width="9.140625" style="9" customWidth="1"/>
    <col min="21" max="23" width="9.140625" style="12" customWidth="1"/>
    <col min="24" max="37" width="9.140625" style="4" customWidth="1"/>
    <col min="38" max="38" width="15.5703125" style="4" bestFit="1" customWidth="1"/>
    <col min="39" max="40" width="9.140625" style="4" customWidth="1"/>
    <col min="41" max="16384" width="0" style="4" hidden="1"/>
  </cols>
  <sheetData>
    <row r="1" spans="1:39" ht="21" customHeight="1" thickBot="1">
      <c r="A1" s="5" t="s">
        <v>35</v>
      </c>
      <c r="B1" s="6">
        <f>INDEX!C3</f>
        <v>0</v>
      </c>
      <c r="C1" s="7" t="s">
        <v>34</v>
      </c>
      <c r="D1" s="6">
        <f>INDEX!C2</f>
        <v>0</v>
      </c>
      <c r="E1" s="8"/>
      <c r="F1" s="8"/>
    </row>
    <row r="2" spans="1:39" ht="115.5" customHeight="1" thickBot="1">
      <c r="A2" s="13" t="s">
        <v>18</v>
      </c>
      <c r="B2" s="14" t="s">
        <v>5</v>
      </c>
      <c r="C2" s="14" t="s">
        <v>31</v>
      </c>
      <c r="D2" s="15" t="s">
        <v>32</v>
      </c>
      <c r="E2" s="15" t="s">
        <v>33</v>
      </c>
      <c r="F2" s="14" t="s">
        <v>6</v>
      </c>
      <c r="H2" s="9">
        <v>20</v>
      </c>
      <c r="I2" s="10" t="s">
        <v>7</v>
      </c>
      <c r="J2" s="11" t="s">
        <v>8</v>
      </c>
      <c r="K2" s="16" t="str">
        <f>C2</f>
        <v>Has the outpatient letter been reviewed by the appropriate clinician within 2 working days?</v>
      </c>
      <c r="L2" s="16" t="str">
        <f>D2</f>
        <v>Has the change in the management plan been clearly implemented?</v>
      </c>
      <c r="M2" s="16" t="str">
        <f>E2</f>
        <v>Is there documented evidence that the patient has been notified of the change in the management plan?</v>
      </c>
      <c r="N2" s="16" t="str">
        <f>F2</f>
        <v>Overall Compliant</v>
      </c>
      <c r="O2" s="16" t="s">
        <v>52</v>
      </c>
      <c r="P2" s="16" t="s">
        <v>53</v>
      </c>
      <c r="Q2" s="16" t="s">
        <v>54</v>
      </c>
      <c r="R2" s="16" t="str">
        <f>F2</f>
        <v>Overall Compliant</v>
      </c>
      <c r="S2" s="17" t="s">
        <v>9</v>
      </c>
    </row>
    <row r="3" spans="1:39" ht="13.5" thickBot="1">
      <c r="A3" s="45"/>
      <c r="B3" s="18">
        <v>1</v>
      </c>
      <c r="C3" s="19"/>
      <c r="D3" s="20"/>
      <c r="E3" s="20"/>
      <c r="F3" s="42" t="str">
        <f t="shared" ref="F3:F66" si="0">IF(COUNTA($C3:$E3)&lt;COUNTA($C$2:$E$2),"",IF(COUNTIF($C3:$E3,"no")&gt;0,"No","Yes"))</f>
        <v/>
      </c>
      <c r="G3" s="23" t="s">
        <v>10</v>
      </c>
      <c r="H3" s="23">
        <v>0</v>
      </c>
      <c r="I3" s="24" t="e">
        <f t="shared" ref="I3:I26" ca="1" si="1">IF((OFFSET(A$3,$H3,0))="",#N/A,OFFSET(A$3,$H3,0))</f>
        <v>#N/A</v>
      </c>
      <c r="J3" s="25">
        <f t="shared" ref="J3:J26" ca="1" si="2">COUNTA(OFFSET(C$3,$H3,0,$H$2))</f>
        <v>0</v>
      </c>
      <c r="K3" s="25">
        <f t="shared" ref="K3:K26" ca="1" si="3">COUNTIF(OFFSET(C$3,$H3,0,$H$2,1),"no")</f>
        <v>0</v>
      </c>
      <c r="L3" s="25">
        <f t="shared" ref="L3:L26" ca="1" si="4">COUNTIF(OFFSET(D$3,$H3,0,$H$2,1),"no")</f>
        <v>0</v>
      </c>
      <c r="M3" s="25">
        <f t="shared" ref="M3:M26" ca="1" si="5">COUNTIF(OFFSET(E$3,$H3,0,$H$2,1),"no")</f>
        <v>0</v>
      </c>
      <c r="N3" s="25">
        <f t="shared" ref="N3:N26" ca="1" si="6">COUNTIF(OFFSET(F$3,$H3,0,$H$2,1),"NO")</f>
        <v>0</v>
      </c>
      <c r="O3" s="11" t="e">
        <f t="shared" ref="O3:O26" ca="1" si="7">IF($J3=0,#N/A,($J3-K3)/$J3*100)</f>
        <v>#N/A</v>
      </c>
      <c r="P3" s="11" t="e">
        <f t="shared" ref="P3:P26" ca="1" si="8">IF($J3=0,#N/A,($J3-L3)/$J3*100)</f>
        <v>#N/A</v>
      </c>
      <c r="Q3" s="11" t="e">
        <f t="shared" ref="Q3:Q26" ca="1" si="9">IF($J3=0,#N/A,($J3-M3)/$J3*100)</f>
        <v>#N/A</v>
      </c>
      <c r="R3" s="11" t="e">
        <f t="shared" ref="R3:R26" ca="1" si="10">IF($J3=0,#N/A,($J3-N3)/$J3*100)</f>
        <v>#N/A</v>
      </c>
      <c r="S3" s="26" t="str">
        <f t="shared" ref="S3:S26" ca="1" si="11">IF(OFFSET(A$5,$H3,0)=0,"",OFFSET(A$5,$H3,0))</f>
        <v/>
      </c>
    </row>
    <row r="4" spans="1:39" ht="13.5" thickBot="1">
      <c r="A4" s="27" t="s">
        <v>12</v>
      </c>
      <c r="B4" s="28">
        <v>2</v>
      </c>
      <c r="C4" s="29"/>
      <c r="D4" s="30"/>
      <c r="E4" s="30"/>
      <c r="F4" s="42" t="str">
        <f t="shared" si="0"/>
        <v/>
      </c>
      <c r="G4" s="23" t="s">
        <v>11</v>
      </c>
      <c r="H4" s="23">
        <f t="shared" ref="H4:H26" si="12">H3+$H$2</f>
        <v>20</v>
      </c>
      <c r="I4" s="24" t="e">
        <f t="shared" ca="1" si="1"/>
        <v>#N/A</v>
      </c>
      <c r="J4" s="25">
        <f t="shared" ca="1" si="2"/>
        <v>0</v>
      </c>
      <c r="K4" s="25">
        <f t="shared" ca="1" si="3"/>
        <v>0</v>
      </c>
      <c r="L4" s="25">
        <f t="shared" ca="1" si="4"/>
        <v>0</v>
      </c>
      <c r="M4" s="25">
        <f t="shared" ca="1" si="5"/>
        <v>0</v>
      </c>
      <c r="N4" s="25">
        <f t="shared" ca="1" si="6"/>
        <v>0</v>
      </c>
      <c r="O4" s="11" t="e">
        <f t="shared" ca="1" si="7"/>
        <v>#N/A</v>
      </c>
      <c r="P4" s="11" t="e">
        <f t="shared" ca="1" si="8"/>
        <v>#N/A</v>
      </c>
      <c r="Q4" s="11" t="e">
        <f t="shared" ca="1" si="9"/>
        <v>#N/A</v>
      </c>
      <c r="R4" s="11" t="e">
        <f t="shared" ca="1" si="10"/>
        <v>#N/A</v>
      </c>
      <c r="S4" s="26" t="str">
        <f t="shared" ca="1" si="11"/>
        <v/>
      </c>
      <c r="AK4" s="152" t="s">
        <v>13</v>
      </c>
      <c r="AL4" s="152"/>
      <c r="AM4" s="152"/>
    </row>
    <row r="5" spans="1:39" ht="13.5" thickBot="1">
      <c r="A5" s="153"/>
      <c r="B5" s="28">
        <v>3</v>
      </c>
      <c r="C5" s="29"/>
      <c r="D5" s="30"/>
      <c r="E5" s="30"/>
      <c r="F5" s="42" t="str">
        <f t="shared" si="0"/>
        <v/>
      </c>
      <c r="G5" s="23" t="s">
        <v>17</v>
      </c>
      <c r="H5" s="23">
        <f t="shared" si="12"/>
        <v>40</v>
      </c>
      <c r="I5" s="24" t="e">
        <f t="shared" ca="1" si="1"/>
        <v>#N/A</v>
      </c>
      <c r="J5" s="25">
        <f t="shared" ca="1" si="2"/>
        <v>0</v>
      </c>
      <c r="K5" s="25">
        <f t="shared" ca="1" si="3"/>
        <v>0</v>
      </c>
      <c r="L5" s="25">
        <f t="shared" ca="1" si="4"/>
        <v>0</v>
      </c>
      <c r="M5" s="25">
        <f t="shared" ca="1" si="5"/>
        <v>0</v>
      </c>
      <c r="N5" s="25">
        <f t="shared" ca="1" si="6"/>
        <v>0</v>
      </c>
      <c r="O5" s="11" t="e">
        <f t="shared" ca="1" si="7"/>
        <v>#N/A</v>
      </c>
      <c r="P5" s="11" t="e">
        <f t="shared" ca="1" si="8"/>
        <v>#N/A</v>
      </c>
      <c r="Q5" s="11" t="e">
        <f t="shared" ca="1" si="9"/>
        <v>#N/A</v>
      </c>
      <c r="R5" s="11" t="e">
        <f t="shared" ca="1" si="10"/>
        <v>#N/A</v>
      </c>
      <c r="S5" s="26" t="str">
        <f t="shared" ca="1" si="11"/>
        <v/>
      </c>
      <c r="AK5" s="33" t="s">
        <v>14</v>
      </c>
      <c r="AL5" s="34" t="s">
        <v>15</v>
      </c>
      <c r="AM5" s="34" t="s">
        <v>16</v>
      </c>
    </row>
    <row r="6" spans="1:39" ht="13.5" thickBot="1">
      <c r="A6" s="154"/>
      <c r="B6" s="28">
        <v>4</v>
      </c>
      <c r="C6" s="29"/>
      <c r="D6" s="30"/>
      <c r="E6" s="30"/>
      <c r="F6" s="42" t="str">
        <f t="shared" si="0"/>
        <v/>
      </c>
      <c r="G6" s="23"/>
      <c r="H6" s="23">
        <f t="shared" si="12"/>
        <v>60</v>
      </c>
      <c r="I6" s="24" t="e">
        <f t="shared" ca="1" si="1"/>
        <v>#N/A</v>
      </c>
      <c r="J6" s="25">
        <f t="shared" ca="1" si="2"/>
        <v>0</v>
      </c>
      <c r="K6" s="25">
        <f t="shared" ca="1" si="3"/>
        <v>0</v>
      </c>
      <c r="L6" s="25">
        <f t="shared" ca="1" si="4"/>
        <v>0</v>
      </c>
      <c r="M6" s="25">
        <f t="shared" ca="1" si="5"/>
        <v>0</v>
      </c>
      <c r="N6" s="25">
        <f t="shared" ca="1" si="6"/>
        <v>0</v>
      </c>
      <c r="O6" s="11" t="e">
        <f t="shared" ca="1" si="7"/>
        <v>#N/A</v>
      </c>
      <c r="P6" s="11" t="e">
        <f t="shared" ca="1" si="8"/>
        <v>#N/A</v>
      </c>
      <c r="Q6" s="11" t="e">
        <f t="shared" ca="1" si="9"/>
        <v>#N/A</v>
      </c>
      <c r="R6" s="11" t="e">
        <f t="shared" ca="1" si="10"/>
        <v>#N/A</v>
      </c>
      <c r="S6" s="26" t="str">
        <f t="shared" ca="1" si="11"/>
        <v/>
      </c>
      <c r="AK6" s="46" t="e">
        <f t="shared" ref="AK6:AK29" ca="1" si="13">I3</f>
        <v>#N/A</v>
      </c>
      <c r="AL6" s="35">
        <f t="shared" ref="AL6:AL29" ca="1" si="14">J3-N3</f>
        <v>0</v>
      </c>
      <c r="AM6" s="35">
        <f t="shared" ref="AM6:AM29" ca="1" si="15">J3</f>
        <v>0</v>
      </c>
    </row>
    <row r="7" spans="1:39" ht="13.5" thickBot="1">
      <c r="A7" s="154"/>
      <c r="B7" s="28">
        <v>5</v>
      </c>
      <c r="C7" s="29"/>
      <c r="D7" s="30"/>
      <c r="E7" s="30"/>
      <c r="F7" s="42" t="str">
        <f t="shared" si="0"/>
        <v/>
      </c>
      <c r="H7" s="23">
        <f t="shared" si="12"/>
        <v>80</v>
      </c>
      <c r="I7" s="24" t="e">
        <f t="shared" ca="1" si="1"/>
        <v>#N/A</v>
      </c>
      <c r="J7" s="25">
        <f t="shared" ca="1" si="2"/>
        <v>0</v>
      </c>
      <c r="K7" s="25">
        <f t="shared" ca="1" si="3"/>
        <v>0</v>
      </c>
      <c r="L7" s="25">
        <f t="shared" ca="1" si="4"/>
        <v>0</v>
      </c>
      <c r="M7" s="25">
        <f t="shared" ca="1" si="5"/>
        <v>0</v>
      </c>
      <c r="N7" s="25">
        <f t="shared" ca="1" si="6"/>
        <v>0</v>
      </c>
      <c r="O7" s="11" t="e">
        <f t="shared" ca="1" si="7"/>
        <v>#N/A</v>
      </c>
      <c r="P7" s="11" t="e">
        <f t="shared" ca="1" si="8"/>
        <v>#N/A</v>
      </c>
      <c r="Q7" s="11" t="e">
        <f t="shared" ca="1" si="9"/>
        <v>#N/A</v>
      </c>
      <c r="R7" s="11" t="e">
        <f t="shared" ca="1" si="10"/>
        <v>#N/A</v>
      </c>
      <c r="S7" s="26" t="str">
        <f t="shared" ca="1" si="11"/>
        <v/>
      </c>
      <c r="AK7" s="46" t="e">
        <f t="shared" ca="1" si="13"/>
        <v>#N/A</v>
      </c>
      <c r="AL7" s="35">
        <f t="shared" ca="1" si="14"/>
        <v>0</v>
      </c>
      <c r="AM7" s="35">
        <f t="shared" ca="1" si="15"/>
        <v>0</v>
      </c>
    </row>
    <row r="8" spans="1:39" ht="13.5" thickBot="1">
      <c r="A8" s="154"/>
      <c r="B8" s="28">
        <v>6</v>
      </c>
      <c r="C8" s="29"/>
      <c r="D8" s="30"/>
      <c r="E8" s="30"/>
      <c r="F8" s="42" t="str">
        <f t="shared" si="0"/>
        <v/>
      </c>
      <c r="H8" s="23">
        <f t="shared" si="12"/>
        <v>100</v>
      </c>
      <c r="I8" s="24" t="e">
        <f t="shared" ca="1" si="1"/>
        <v>#N/A</v>
      </c>
      <c r="J8" s="25">
        <f t="shared" ca="1" si="2"/>
        <v>0</v>
      </c>
      <c r="K8" s="25">
        <f t="shared" ca="1" si="3"/>
        <v>0</v>
      </c>
      <c r="L8" s="25">
        <f t="shared" ca="1" si="4"/>
        <v>0</v>
      </c>
      <c r="M8" s="25">
        <f t="shared" ca="1" si="5"/>
        <v>0</v>
      </c>
      <c r="N8" s="25">
        <f t="shared" ca="1" si="6"/>
        <v>0</v>
      </c>
      <c r="O8" s="11" t="e">
        <f t="shared" ca="1" si="7"/>
        <v>#N/A</v>
      </c>
      <c r="P8" s="11" t="e">
        <f t="shared" ca="1" si="8"/>
        <v>#N/A</v>
      </c>
      <c r="Q8" s="11" t="e">
        <f t="shared" ca="1" si="9"/>
        <v>#N/A</v>
      </c>
      <c r="R8" s="11" t="e">
        <f t="shared" ca="1" si="10"/>
        <v>#N/A</v>
      </c>
      <c r="S8" s="26" t="str">
        <f t="shared" ca="1" si="11"/>
        <v/>
      </c>
      <c r="AK8" s="46" t="e">
        <f t="shared" ca="1" si="13"/>
        <v>#N/A</v>
      </c>
      <c r="AL8" s="35">
        <f t="shared" ca="1" si="14"/>
        <v>0</v>
      </c>
      <c r="AM8" s="35">
        <f t="shared" ca="1" si="15"/>
        <v>0</v>
      </c>
    </row>
    <row r="9" spans="1:39" ht="13.5" thickBot="1">
      <c r="A9" s="154"/>
      <c r="B9" s="28">
        <v>7</v>
      </c>
      <c r="C9" s="29"/>
      <c r="D9" s="30"/>
      <c r="E9" s="30"/>
      <c r="F9" s="42" t="str">
        <f t="shared" si="0"/>
        <v/>
      </c>
      <c r="H9" s="23">
        <f t="shared" si="12"/>
        <v>120</v>
      </c>
      <c r="I9" s="24" t="e">
        <f t="shared" ca="1" si="1"/>
        <v>#N/A</v>
      </c>
      <c r="J9" s="25">
        <f t="shared" ca="1" si="2"/>
        <v>0</v>
      </c>
      <c r="K9" s="25">
        <f t="shared" ca="1" si="3"/>
        <v>0</v>
      </c>
      <c r="L9" s="25">
        <f t="shared" ca="1" si="4"/>
        <v>0</v>
      </c>
      <c r="M9" s="25">
        <f t="shared" ca="1" si="5"/>
        <v>0</v>
      </c>
      <c r="N9" s="25">
        <f t="shared" ca="1" si="6"/>
        <v>0</v>
      </c>
      <c r="O9" s="11" t="e">
        <f t="shared" ca="1" si="7"/>
        <v>#N/A</v>
      </c>
      <c r="P9" s="11" t="e">
        <f t="shared" ca="1" si="8"/>
        <v>#N/A</v>
      </c>
      <c r="Q9" s="11" t="e">
        <f t="shared" ca="1" si="9"/>
        <v>#N/A</v>
      </c>
      <c r="R9" s="11" t="e">
        <f t="shared" ca="1" si="10"/>
        <v>#N/A</v>
      </c>
      <c r="S9" s="26" t="str">
        <f t="shared" ca="1" si="11"/>
        <v/>
      </c>
      <c r="AK9" s="46" t="e">
        <f t="shared" ca="1" si="13"/>
        <v>#N/A</v>
      </c>
      <c r="AL9" s="35">
        <f t="shared" ca="1" si="14"/>
        <v>0</v>
      </c>
      <c r="AM9" s="35">
        <f t="shared" ca="1" si="15"/>
        <v>0</v>
      </c>
    </row>
    <row r="10" spans="1:39" ht="13.5" thickBot="1">
      <c r="A10" s="154"/>
      <c r="B10" s="28">
        <v>8</v>
      </c>
      <c r="C10" s="29"/>
      <c r="D10" s="30"/>
      <c r="E10" s="30"/>
      <c r="F10" s="42" t="str">
        <f t="shared" si="0"/>
        <v/>
      </c>
      <c r="H10" s="23">
        <f t="shared" si="12"/>
        <v>140</v>
      </c>
      <c r="I10" s="24" t="e">
        <f t="shared" ca="1" si="1"/>
        <v>#N/A</v>
      </c>
      <c r="J10" s="25">
        <f t="shared" ca="1" si="2"/>
        <v>0</v>
      </c>
      <c r="K10" s="25">
        <f t="shared" ca="1" si="3"/>
        <v>0</v>
      </c>
      <c r="L10" s="25">
        <f t="shared" ca="1" si="4"/>
        <v>0</v>
      </c>
      <c r="M10" s="25">
        <f t="shared" ca="1" si="5"/>
        <v>0</v>
      </c>
      <c r="N10" s="25">
        <f t="shared" ca="1" si="6"/>
        <v>0</v>
      </c>
      <c r="O10" s="11" t="e">
        <f t="shared" ca="1" si="7"/>
        <v>#N/A</v>
      </c>
      <c r="P10" s="11" t="e">
        <f t="shared" ca="1" si="8"/>
        <v>#N/A</v>
      </c>
      <c r="Q10" s="11" t="e">
        <f t="shared" ca="1" si="9"/>
        <v>#N/A</v>
      </c>
      <c r="R10" s="11" t="e">
        <f t="shared" ca="1" si="10"/>
        <v>#N/A</v>
      </c>
      <c r="S10" s="26" t="str">
        <f t="shared" ca="1" si="11"/>
        <v/>
      </c>
      <c r="AK10" s="46" t="e">
        <f t="shared" ca="1" si="13"/>
        <v>#N/A</v>
      </c>
      <c r="AL10" s="35">
        <f t="shared" ca="1" si="14"/>
        <v>0</v>
      </c>
      <c r="AM10" s="35">
        <f t="shared" ca="1" si="15"/>
        <v>0</v>
      </c>
    </row>
    <row r="11" spans="1:39" ht="13.5" thickBot="1">
      <c r="A11" s="154"/>
      <c r="B11" s="28">
        <v>9</v>
      </c>
      <c r="C11" s="29"/>
      <c r="D11" s="30"/>
      <c r="E11" s="30"/>
      <c r="F11" s="42" t="str">
        <f t="shared" si="0"/>
        <v/>
      </c>
      <c r="H11" s="23">
        <f t="shared" si="12"/>
        <v>160</v>
      </c>
      <c r="I11" s="24" t="e">
        <f t="shared" ca="1" si="1"/>
        <v>#N/A</v>
      </c>
      <c r="J11" s="25">
        <f t="shared" ca="1" si="2"/>
        <v>0</v>
      </c>
      <c r="K11" s="25">
        <f t="shared" ca="1" si="3"/>
        <v>0</v>
      </c>
      <c r="L11" s="25">
        <f t="shared" ca="1" si="4"/>
        <v>0</v>
      </c>
      <c r="M11" s="25">
        <f t="shared" ca="1" si="5"/>
        <v>0</v>
      </c>
      <c r="N11" s="25">
        <f t="shared" ca="1" si="6"/>
        <v>0</v>
      </c>
      <c r="O11" s="11" t="e">
        <f t="shared" ca="1" si="7"/>
        <v>#N/A</v>
      </c>
      <c r="P11" s="11" t="e">
        <f t="shared" ca="1" si="8"/>
        <v>#N/A</v>
      </c>
      <c r="Q11" s="11" t="e">
        <f t="shared" ca="1" si="9"/>
        <v>#N/A</v>
      </c>
      <c r="R11" s="11" t="e">
        <f t="shared" ca="1" si="10"/>
        <v>#N/A</v>
      </c>
      <c r="S11" s="26" t="str">
        <f t="shared" ca="1" si="11"/>
        <v/>
      </c>
      <c r="AK11" s="46" t="e">
        <f t="shared" ca="1" si="13"/>
        <v>#N/A</v>
      </c>
      <c r="AL11" s="35">
        <f t="shared" ca="1" si="14"/>
        <v>0</v>
      </c>
      <c r="AM11" s="35">
        <f t="shared" ca="1" si="15"/>
        <v>0</v>
      </c>
    </row>
    <row r="12" spans="1:39" ht="13.5" thickBot="1">
      <c r="A12" s="154"/>
      <c r="B12" s="28">
        <v>10</v>
      </c>
      <c r="C12" s="29"/>
      <c r="D12" s="30"/>
      <c r="E12" s="30"/>
      <c r="F12" s="42" t="str">
        <f t="shared" si="0"/>
        <v/>
      </c>
      <c r="H12" s="23">
        <f t="shared" si="12"/>
        <v>180</v>
      </c>
      <c r="I12" s="24" t="e">
        <f t="shared" ca="1" si="1"/>
        <v>#N/A</v>
      </c>
      <c r="J12" s="25">
        <f t="shared" ca="1" si="2"/>
        <v>0</v>
      </c>
      <c r="K12" s="25">
        <f t="shared" ca="1" si="3"/>
        <v>0</v>
      </c>
      <c r="L12" s="25">
        <f t="shared" ca="1" si="4"/>
        <v>0</v>
      </c>
      <c r="M12" s="25">
        <f t="shared" ca="1" si="5"/>
        <v>0</v>
      </c>
      <c r="N12" s="25">
        <f t="shared" ca="1" si="6"/>
        <v>0</v>
      </c>
      <c r="O12" s="11" t="e">
        <f t="shared" ca="1" si="7"/>
        <v>#N/A</v>
      </c>
      <c r="P12" s="11" t="e">
        <f t="shared" ca="1" si="8"/>
        <v>#N/A</v>
      </c>
      <c r="Q12" s="11" t="e">
        <f t="shared" ca="1" si="9"/>
        <v>#N/A</v>
      </c>
      <c r="R12" s="11" t="e">
        <f t="shared" ca="1" si="10"/>
        <v>#N/A</v>
      </c>
      <c r="S12" s="26" t="str">
        <f t="shared" ca="1" si="11"/>
        <v/>
      </c>
      <c r="AK12" s="46" t="e">
        <f t="shared" ca="1" si="13"/>
        <v>#N/A</v>
      </c>
      <c r="AL12" s="35">
        <f t="shared" ca="1" si="14"/>
        <v>0</v>
      </c>
      <c r="AM12" s="35">
        <f t="shared" ca="1" si="15"/>
        <v>0</v>
      </c>
    </row>
    <row r="13" spans="1:39" ht="13.5" thickBot="1">
      <c r="A13" s="154"/>
      <c r="B13" s="28">
        <v>11</v>
      </c>
      <c r="C13" s="29"/>
      <c r="D13" s="30"/>
      <c r="E13" s="30"/>
      <c r="F13" s="42" t="str">
        <f t="shared" si="0"/>
        <v/>
      </c>
      <c r="H13" s="23">
        <f t="shared" si="12"/>
        <v>200</v>
      </c>
      <c r="I13" s="24" t="e">
        <f t="shared" ca="1" si="1"/>
        <v>#N/A</v>
      </c>
      <c r="J13" s="25">
        <f t="shared" ca="1" si="2"/>
        <v>0</v>
      </c>
      <c r="K13" s="25">
        <f t="shared" ca="1" si="3"/>
        <v>0</v>
      </c>
      <c r="L13" s="25">
        <f t="shared" ca="1" si="4"/>
        <v>0</v>
      </c>
      <c r="M13" s="25">
        <f t="shared" ca="1" si="5"/>
        <v>0</v>
      </c>
      <c r="N13" s="25">
        <f t="shared" ca="1" si="6"/>
        <v>0</v>
      </c>
      <c r="O13" s="11" t="e">
        <f t="shared" ca="1" si="7"/>
        <v>#N/A</v>
      </c>
      <c r="P13" s="11" t="e">
        <f t="shared" ca="1" si="8"/>
        <v>#N/A</v>
      </c>
      <c r="Q13" s="11" t="e">
        <f t="shared" ca="1" si="9"/>
        <v>#N/A</v>
      </c>
      <c r="R13" s="11" t="e">
        <f t="shared" ca="1" si="10"/>
        <v>#N/A</v>
      </c>
      <c r="S13" s="26" t="str">
        <f t="shared" ca="1" si="11"/>
        <v/>
      </c>
      <c r="AK13" s="46" t="e">
        <f t="shared" ca="1" si="13"/>
        <v>#N/A</v>
      </c>
      <c r="AL13" s="35">
        <f t="shared" ca="1" si="14"/>
        <v>0</v>
      </c>
      <c r="AM13" s="35">
        <f t="shared" ca="1" si="15"/>
        <v>0</v>
      </c>
    </row>
    <row r="14" spans="1:39" ht="13.5" thickBot="1">
      <c r="A14" s="154"/>
      <c r="B14" s="28">
        <v>12</v>
      </c>
      <c r="C14" s="29"/>
      <c r="D14" s="30"/>
      <c r="E14" s="30"/>
      <c r="F14" s="42" t="str">
        <f t="shared" si="0"/>
        <v/>
      </c>
      <c r="H14" s="23">
        <f t="shared" si="12"/>
        <v>220</v>
      </c>
      <c r="I14" s="24" t="e">
        <f t="shared" ca="1" si="1"/>
        <v>#N/A</v>
      </c>
      <c r="J14" s="25">
        <f t="shared" ca="1" si="2"/>
        <v>0</v>
      </c>
      <c r="K14" s="25">
        <f t="shared" ca="1" si="3"/>
        <v>0</v>
      </c>
      <c r="L14" s="25">
        <f t="shared" ca="1" si="4"/>
        <v>0</v>
      </c>
      <c r="M14" s="25">
        <f t="shared" ca="1" si="5"/>
        <v>0</v>
      </c>
      <c r="N14" s="25">
        <f t="shared" ca="1" si="6"/>
        <v>0</v>
      </c>
      <c r="O14" s="11" t="e">
        <f t="shared" ca="1" si="7"/>
        <v>#N/A</v>
      </c>
      <c r="P14" s="11" t="e">
        <f t="shared" ca="1" si="8"/>
        <v>#N/A</v>
      </c>
      <c r="Q14" s="11" t="e">
        <f t="shared" ca="1" si="9"/>
        <v>#N/A</v>
      </c>
      <c r="R14" s="11" t="e">
        <f t="shared" ca="1" si="10"/>
        <v>#N/A</v>
      </c>
      <c r="S14" s="26" t="str">
        <f t="shared" ca="1" si="11"/>
        <v/>
      </c>
      <c r="AK14" s="46" t="e">
        <f t="shared" ca="1" si="13"/>
        <v>#N/A</v>
      </c>
      <c r="AL14" s="35">
        <f t="shared" ca="1" si="14"/>
        <v>0</v>
      </c>
      <c r="AM14" s="35">
        <f t="shared" ca="1" si="15"/>
        <v>0</v>
      </c>
    </row>
    <row r="15" spans="1:39" ht="13.5" thickBot="1">
      <c r="A15" s="154"/>
      <c r="B15" s="28">
        <v>13</v>
      </c>
      <c r="C15" s="29"/>
      <c r="D15" s="30"/>
      <c r="E15" s="30"/>
      <c r="F15" s="42" t="str">
        <f t="shared" si="0"/>
        <v/>
      </c>
      <c r="H15" s="23">
        <f t="shared" si="12"/>
        <v>240</v>
      </c>
      <c r="I15" s="24" t="e">
        <f t="shared" ca="1" si="1"/>
        <v>#N/A</v>
      </c>
      <c r="J15" s="25">
        <f t="shared" ca="1" si="2"/>
        <v>0</v>
      </c>
      <c r="K15" s="25">
        <f t="shared" ca="1" si="3"/>
        <v>0</v>
      </c>
      <c r="L15" s="25">
        <f t="shared" ca="1" si="4"/>
        <v>0</v>
      </c>
      <c r="M15" s="25">
        <f t="shared" ca="1" si="5"/>
        <v>0</v>
      </c>
      <c r="N15" s="25">
        <f t="shared" ca="1" si="6"/>
        <v>0</v>
      </c>
      <c r="O15" s="11" t="e">
        <f t="shared" ca="1" si="7"/>
        <v>#N/A</v>
      </c>
      <c r="P15" s="11" t="e">
        <f t="shared" ca="1" si="8"/>
        <v>#N/A</v>
      </c>
      <c r="Q15" s="11" t="e">
        <f t="shared" ca="1" si="9"/>
        <v>#N/A</v>
      </c>
      <c r="R15" s="11" t="e">
        <f t="shared" ca="1" si="10"/>
        <v>#N/A</v>
      </c>
      <c r="S15" s="26" t="str">
        <f t="shared" ca="1" si="11"/>
        <v/>
      </c>
      <c r="AK15" s="46" t="e">
        <f t="shared" ca="1" si="13"/>
        <v>#N/A</v>
      </c>
      <c r="AL15" s="35">
        <f t="shared" ca="1" si="14"/>
        <v>0</v>
      </c>
      <c r="AM15" s="35">
        <f t="shared" ca="1" si="15"/>
        <v>0</v>
      </c>
    </row>
    <row r="16" spans="1:39" ht="13.5" thickBot="1">
      <c r="A16" s="154"/>
      <c r="B16" s="28">
        <v>14</v>
      </c>
      <c r="C16" s="29"/>
      <c r="D16" s="30"/>
      <c r="E16" s="30"/>
      <c r="F16" s="42" t="str">
        <f t="shared" si="0"/>
        <v/>
      </c>
      <c r="H16" s="23">
        <f t="shared" si="12"/>
        <v>260</v>
      </c>
      <c r="I16" s="24" t="e">
        <f t="shared" ca="1" si="1"/>
        <v>#N/A</v>
      </c>
      <c r="J16" s="25">
        <f t="shared" ca="1" si="2"/>
        <v>0</v>
      </c>
      <c r="K16" s="25">
        <f t="shared" ca="1" si="3"/>
        <v>0</v>
      </c>
      <c r="L16" s="25">
        <f t="shared" ca="1" si="4"/>
        <v>0</v>
      </c>
      <c r="M16" s="25">
        <f t="shared" ca="1" si="5"/>
        <v>0</v>
      </c>
      <c r="N16" s="25">
        <f t="shared" ca="1" si="6"/>
        <v>0</v>
      </c>
      <c r="O16" s="11" t="e">
        <f t="shared" ca="1" si="7"/>
        <v>#N/A</v>
      </c>
      <c r="P16" s="11" t="e">
        <f t="shared" ca="1" si="8"/>
        <v>#N/A</v>
      </c>
      <c r="Q16" s="11" t="e">
        <f t="shared" ca="1" si="9"/>
        <v>#N/A</v>
      </c>
      <c r="R16" s="11" t="e">
        <f t="shared" ca="1" si="10"/>
        <v>#N/A</v>
      </c>
      <c r="S16" s="26" t="str">
        <f t="shared" ca="1" si="11"/>
        <v/>
      </c>
      <c r="AK16" s="46" t="e">
        <f t="shared" ca="1" si="13"/>
        <v>#N/A</v>
      </c>
      <c r="AL16" s="35">
        <f t="shared" ca="1" si="14"/>
        <v>0</v>
      </c>
      <c r="AM16" s="35">
        <f t="shared" ca="1" si="15"/>
        <v>0</v>
      </c>
    </row>
    <row r="17" spans="1:39" ht="13.5" thickBot="1">
      <c r="A17" s="154"/>
      <c r="B17" s="28">
        <v>15</v>
      </c>
      <c r="C17" s="29"/>
      <c r="D17" s="30"/>
      <c r="E17" s="30"/>
      <c r="F17" s="42" t="str">
        <f t="shared" si="0"/>
        <v/>
      </c>
      <c r="H17" s="23">
        <f t="shared" si="12"/>
        <v>280</v>
      </c>
      <c r="I17" s="24" t="e">
        <f t="shared" ca="1" si="1"/>
        <v>#N/A</v>
      </c>
      <c r="J17" s="25">
        <f t="shared" ca="1" si="2"/>
        <v>0</v>
      </c>
      <c r="K17" s="25">
        <f t="shared" ca="1" si="3"/>
        <v>0</v>
      </c>
      <c r="L17" s="25">
        <f t="shared" ca="1" si="4"/>
        <v>0</v>
      </c>
      <c r="M17" s="25">
        <f t="shared" ca="1" si="5"/>
        <v>0</v>
      </c>
      <c r="N17" s="25">
        <f t="shared" ca="1" si="6"/>
        <v>0</v>
      </c>
      <c r="O17" s="11" t="e">
        <f t="shared" ca="1" si="7"/>
        <v>#N/A</v>
      </c>
      <c r="P17" s="11" t="e">
        <f t="shared" ca="1" si="8"/>
        <v>#N/A</v>
      </c>
      <c r="Q17" s="11" t="e">
        <f t="shared" ca="1" si="9"/>
        <v>#N/A</v>
      </c>
      <c r="R17" s="11" t="e">
        <f t="shared" ca="1" si="10"/>
        <v>#N/A</v>
      </c>
      <c r="S17" s="26" t="str">
        <f t="shared" ca="1" si="11"/>
        <v/>
      </c>
      <c r="AK17" s="46" t="e">
        <f t="shared" ca="1" si="13"/>
        <v>#N/A</v>
      </c>
      <c r="AL17" s="35">
        <f t="shared" ca="1" si="14"/>
        <v>0</v>
      </c>
      <c r="AM17" s="35">
        <f t="shared" ca="1" si="15"/>
        <v>0</v>
      </c>
    </row>
    <row r="18" spans="1:39" ht="13.5" thickBot="1">
      <c r="A18" s="154"/>
      <c r="B18" s="28">
        <v>16</v>
      </c>
      <c r="C18" s="29"/>
      <c r="D18" s="30"/>
      <c r="E18" s="30"/>
      <c r="F18" s="42" t="str">
        <f t="shared" si="0"/>
        <v/>
      </c>
      <c r="H18" s="23">
        <f t="shared" si="12"/>
        <v>300</v>
      </c>
      <c r="I18" s="24" t="e">
        <f t="shared" ca="1" si="1"/>
        <v>#N/A</v>
      </c>
      <c r="J18" s="25">
        <f t="shared" ca="1" si="2"/>
        <v>0</v>
      </c>
      <c r="K18" s="25">
        <f t="shared" ca="1" si="3"/>
        <v>0</v>
      </c>
      <c r="L18" s="25">
        <f t="shared" ca="1" si="4"/>
        <v>0</v>
      </c>
      <c r="M18" s="25">
        <f t="shared" ca="1" si="5"/>
        <v>0</v>
      </c>
      <c r="N18" s="25">
        <f t="shared" ca="1" si="6"/>
        <v>0</v>
      </c>
      <c r="O18" s="11" t="e">
        <f t="shared" ca="1" si="7"/>
        <v>#N/A</v>
      </c>
      <c r="P18" s="11" t="e">
        <f t="shared" ca="1" si="8"/>
        <v>#N/A</v>
      </c>
      <c r="Q18" s="11" t="e">
        <f t="shared" ca="1" si="9"/>
        <v>#N/A</v>
      </c>
      <c r="R18" s="11" t="e">
        <f t="shared" ca="1" si="10"/>
        <v>#N/A</v>
      </c>
      <c r="S18" s="26" t="str">
        <f t="shared" ca="1" si="11"/>
        <v/>
      </c>
      <c r="AK18" s="46" t="e">
        <f t="shared" ca="1" si="13"/>
        <v>#N/A</v>
      </c>
      <c r="AL18" s="35">
        <f t="shared" ca="1" si="14"/>
        <v>0</v>
      </c>
      <c r="AM18" s="35">
        <f t="shared" ca="1" si="15"/>
        <v>0</v>
      </c>
    </row>
    <row r="19" spans="1:39" ht="13.5" thickBot="1">
      <c r="A19" s="154"/>
      <c r="B19" s="28">
        <v>17</v>
      </c>
      <c r="C19" s="29"/>
      <c r="D19" s="30"/>
      <c r="E19" s="30"/>
      <c r="F19" s="42" t="str">
        <f t="shared" si="0"/>
        <v/>
      </c>
      <c r="H19" s="23">
        <f t="shared" si="12"/>
        <v>320</v>
      </c>
      <c r="I19" s="24" t="e">
        <f t="shared" ca="1" si="1"/>
        <v>#N/A</v>
      </c>
      <c r="J19" s="25">
        <f t="shared" ca="1" si="2"/>
        <v>0</v>
      </c>
      <c r="K19" s="25">
        <f t="shared" ca="1" si="3"/>
        <v>0</v>
      </c>
      <c r="L19" s="25">
        <f t="shared" ca="1" si="4"/>
        <v>0</v>
      </c>
      <c r="M19" s="25">
        <f t="shared" ca="1" si="5"/>
        <v>0</v>
      </c>
      <c r="N19" s="25">
        <f t="shared" ca="1" si="6"/>
        <v>0</v>
      </c>
      <c r="O19" s="11" t="e">
        <f t="shared" ca="1" si="7"/>
        <v>#N/A</v>
      </c>
      <c r="P19" s="11" t="e">
        <f t="shared" ca="1" si="8"/>
        <v>#N/A</v>
      </c>
      <c r="Q19" s="11" t="e">
        <f t="shared" ca="1" si="9"/>
        <v>#N/A</v>
      </c>
      <c r="R19" s="11" t="e">
        <f t="shared" ca="1" si="10"/>
        <v>#N/A</v>
      </c>
      <c r="S19" s="26" t="str">
        <f t="shared" ca="1" si="11"/>
        <v/>
      </c>
      <c r="AK19" s="46" t="e">
        <f t="shared" ca="1" si="13"/>
        <v>#N/A</v>
      </c>
      <c r="AL19" s="35">
        <f t="shared" ca="1" si="14"/>
        <v>0</v>
      </c>
      <c r="AM19" s="35">
        <f t="shared" ca="1" si="15"/>
        <v>0</v>
      </c>
    </row>
    <row r="20" spans="1:39" ht="13.5" thickBot="1">
      <c r="A20" s="154"/>
      <c r="B20" s="28">
        <v>18</v>
      </c>
      <c r="C20" s="29"/>
      <c r="D20" s="30"/>
      <c r="E20" s="30"/>
      <c r="F20" s="42" t="str">
        <f t="shared" si="0"/>
        <v/>
      </c>
      <c r="H20" s="23">
        <f t="shared" si="12"/>
        <v>340</v>
      </c>
      <c r="I20" s="24" t="e">
        <f t="shared" ca="1" si="1"/>
        <v>#N/A</v>
      </c>
      <c r="J20" s="25">
        <f t="shared" ca="1" si="2"/>
        <v>0</v>
      </c>
      <c r="K20" s="25">
        <f t="shared" ca="1" si="3"/>
        <v>0</v>
      </c>
      <c r="L20" s="25">
        <f t="shared" ca="1" si="4"/>
        <v>0</v>
      </c>
      <c r="M20" s="25">
        <f t="shared" ca="1" si="5"/>
        <v>0</v>
      </c>
      <c r="N20" s="25">
        <f t="shared" ca="1" si="6"/>
        <v>0</v>
      </c>
      <c r="O20" s="11" t="e">
        <f t="shared" ca="1" si="7"/>
        <v>#N/A</v>
      </c>
      <c r="P20" s="11" t="e">
        <f t="shared" ca="1" si="8"/>
        <v>#N/A</v>
      </c>
      <c r="Q20" s="11" t="e">
        <f t="shared" ca="1" si="9"/>
        <v>#N/A</v>
      </c>
      <c r="R20" s="11" t="e">
        <f t="shared" ca="1" si="10"/>
        <v>#N/A</v>
      </c>
      <c r="S20" s="26" t="str">
        <f t="shared" ca="1" si="11"/>
        <v/>
      </c>
      <c r="AK20" s="46" t="e">
        <f t="shared" ca="1" si="13"/>
        <v>#N/A</v>
      </c>
      <c r="AL20" s="35">
        <f t="shared" ca="1" si="14"/>
        <v>0</v>
      </c>
      <c r="AM20" s="35">
        <f t="shared" ca="1" si="15"/>
        <v>0</v>
      </c>
    </row>
    <row r="21" spans="1:39" ht="13.5" thickBot="1">
      <c r="A21" s="154"/>
      <c r="B21" s="28">
        <v>19</v>
      </c>
      <c r="C21" s="29"/>
      <c r="D21" s="30"/>
      <c r="E21" s="30"/>
      <c r="F21" s="42" t="str">
        <f t="shared" si="0"/>
        <v/>
      </c>
      <c r="H21" s="23">
        <f t="shared" si="12"/>
        <v>360</v>
      </c>
      <c r="I21" s="24" t="e">
        <f t="shared" ca="1" si="1"/>
        <v>#N/A</v>
      </c>
      <c r="J21" s="25">
        <f t="shared" ca="1" si="2"/>
        <v>0</v>
      </c>
      <c r="K21" s="25">
        <f t="shared" ca="1" si="3"/>
        <v>0</v>
      </c>
      <c r="L21" s="25">
        <f t="shared" ca="1" si="4"/>
        <v>0</v>
      </c>
      <c r="M21" s="25">
        <f t="shared" ca="1" si="5"/>
        <v>0</v>
      </c>
      <c r="N21" s="25">
        <f t="shared" ca="1" si="6"/>
        <v>0</v>
      </c>
      <c r="O21" s="11" t="e">
        <f t="shared" ca="1" si="7"/>
        <v>#N/A</v>
      </c>
      <c r="P21" s="11" t="e">
        <f t="shared" ca="1" si="8"/>
        <v>#N/A</v>
      </c>
      <c r="Q21" s="11" t="e">
        <f t="shared" ca="1" si="9"/>
        <v>#N/A</v>
      </c>
      <c r="R21" s="11" t="e">
        <f t="shared" ca="1" si="10"/>
        <v>#N/A</v>
      </c>
      <c r="S21" s="26" t="str">
        <f t="shared" ca="1" si="11"/>
        <v/>
      </c>
      <c r="AK21" s="46" t="e">
        <f t="shared" ca="1" si="13"/>
        <v>#N/A</v>
      </c>
      <c r="AL21" s="35">
        <f t="shared" ca="1" si="14"/>
        <v>0</v>
      </c>
      <c r="AM21" s="35">
        <f t="shared" ca="1" si="15"/>
        <v>0</v>
      </c>
    </row>
    <row r="22" spans="1:39" ht="13.5" thickBot="1">
      <c r="A22" s="155"/>
      <c r="B22" s="36">
        <v>20</v>
      </c>
      <c r="C22" s="37"/>
      <c r="D22" s="38"/>
      <c r="E22" s="38"/>
      <c r="F22" s="42" t="str">
        <f t="shared" si="0"/>
        <v/>
      </c>
      <c r="H22" s="23">
        <f t="shared" si="12"/>
        <v>380</v>
      </c>
      <c r="I22" s="24" t="e">
        <f t="shared" ca="1" si="1"/>
        <v>#N/A</v>
      </c>
      <c r="J22" s="25">
        <f t="shared" ca="1" si="2"/>
        <v>0</v>
      </c>
      <c r="K22" s="25">
        <f t="shared" ca="1" si="3"/>
        <v>0</v>
      </c>
      <c r="L22" s="25">
        <f t="shared" ca="1" si="4"/>
        <v>0</v>
      </c>
      <c r="M22" s="25">
        <f t="shared" ca="1" si="5"/>
        <v>0</v>
      </c>
      <c r="N22" s="25">
        <f t="shared" ca="1" si="6"/>
        <v>0</v>
      </c>
      <c r="O22" s="11" t="e">
        <f t="shared" ca="1" si="7"/>
        <v>#N/A</v>
      </c>
      <c r="P22" s="11" t="e">
        <f t="shared" ca="1" si="8"/>
        <v>#N/A</v>
      </c>
      <c r="Q22" s="11" t="e">
        <f t="shared" ca="1" si="9"/>
        <v>#N/A</v>
      </c>
      <c r="R22" s="11" t="e">
        <f t="shared" ca="1" si="10"/>
        <v>#N/A</v>
      </c>
      <c r="S22" s="26" t="str">
        <f t="shared" ca="1" si="11"/>
        <v/>
      </c>
      <c r="AK22" s="46" t="e">
        <f t="shared" ca="1" si="13"/>
        <v>#N/A</v>
      </c>
      <c r="AL22" s="35">
        <f t="shared" ca="1" si="14"/>
        <v>0</v>
      </c>
      <c r="AM22" s="35">
        <f t="shared" ca="1" si="15"/>
        <v>0</v>
      </c>
    </row>
    <row r="23" spans="1:39" ht="13.5" thickBot="1">
      <c r="A23" s="45"/>
      <c r="B23" s="18">
        <v>1</v>
      </c>
      <c r="C23" s="19"/>
      <c r="D23" s="20"/>
      <c r="E23" s="20"/>
      <c r="F23" s="42" t="str">
        <f t="shared" si="0"/>
        <v/>
      </c>
      <c r="H23" s="23">
        <f t="shared" si="12"/>
        <v>400</v>
      </c>
      <c r="I23" s="24" t="e">
        <f t="shared" ca="1" si="1"/>
        <v>#N/A</v>
      </c>
      <c r="J23" s="25">
        <f t="shared" ca="1" si="2"/>
        <v>0</v>
      </c>
      <c r="K23" s="25">
        <f t="shared" ca="1" si="3"/>
        <v>0</v>
      </c>
      <c r="L23" s="25">
        <f t="shared" ca="1" si="4"/>
        <v>0</v>
      </c>
      <c r="M23" s="25">
        <f t="shared" ca="1" si="5"/>
        <v>0</v>
      </c>
      <c r="N23" s="25">
        <f t="shared" ca="1" si="6"/>
        <v>0</v>
      </c>
      <c r="O23" s="11" t="e">
        <f t="shared" ca="1" si="7"/>
        <v>#N/A</v>
      </c>
      <c r="P23" s="11" t="e">
        <f t="shared" ca="1" si="8"/>
        <v>#N/A</v>
      </c>
      <c r="Q23" s="11" t="e">
        <f t="shared" ca="1" si="9"/>
        <v>#N/A</v>
      </c>
      <c r="R23" s="11" t="e">
        <f t="shared" ca="1" si="10"/>
        <v>#N/A</v>
      </c>
      <c r="S23" s="26" t="str">
        <f t="shared" ca="1" si="11"/>
        <v/>
      </c>
      <c r="AK23" s="46" t="e">
        <f t="shared" ca="1" si="13"/>
        <v>#N/A</v>
      </c>
      <c r="AL23" s="35">
        <f t="shared" ca="1" si="14"/>
        <v>0</v>
      </c>
      <c r="AM23" s="35">
        <f t="shared" ca="1" si="15"/>
        <v>0</v>
      </c>
    </row>
    <row r="24" spans="1:39" ht="13.5" thickBot="1">
      <c r="A24" s="27" t="s">
        <v>12</v>
      </c>
      <c r="B24" s="28">
        <v>2</v>
      </c>
      <c r="C24" s="29"/>
      <c r="D24" s="30"/>
      <c r="E24" s="30"/>
      <c r="F24" s="42" t="str">
        <f t="shared" si="0"/>
        <v/>
      </c>
      <c r="H24" s="23">
        <f t="shared" si="12"/>
        <v>420</v>
      </c>
      <c r="I24" s="24" t="e">
        <f t="shared" ca="1" si="1"/>
        <v>#N/A</v>
      </c>
      <c r="J24" s="25">
        <f t="shared" ca="1" si="2"/>
        <v>0</v>
      </c>
      <c r="K24" s="25">
        <f t="shared" ca="1" si="3"/>
        <v>0</v>
      </c>
      <c r="L24" s="25">
        <f t="shared" ca="1" si="4"/>
        <v>0</v>
      </c>
      <c r="M24" s="25">
        <f t="shared" ca="1" si="5"/>
        <v>0</v>
      </c>
      <c r="N24" s="25">
        <f t="shared" ca="1" si="6"/>
        <v>0</v>
      </c>
      <c r="O24" s="11" t="e">
        <f t="shared" ca="1" si="7"/>
        <v>#N/A</v>
      </c>
      <c r="P24" s="11" t="e">
        <f t="shared" ca="1" si="8"/>
        <v>#N/A</v>
      </c>
      <c r="Q24" s="11" t="e">
        <f t="shared" ca="1" si="9"/>
        <v>#N/A</v>
      </c>
      <c r="R24" s="11" t="e">
        <f t="shared" ca="1" si="10"/>
        <v>#N/A</v>
      </c>
      <c r="S24" s="26" t="str">
        <f t="shared" ca="1" si="11"/>
        <v/>
      </c>
      <c r="AK24" s="46" t="e">
        <f t="shared" ca="1" si="13"/>
        <v>#N/A</v>
      </c>
      <c r="AL24" s="35">
        <f t="shared" ca="1" si="14"/>
        <v>0</v>
      </c>
      <c r="AM24" s="35">
        <f t="shared" ca="1" si="15"/>
        <v>0</v>
      </c>
    </row>
    <row r="25" spans="1:39" ht="13.5" thickBot="1">
      <c r="A25" s="153"/>
      <c r="B25" s="28">
        <v>3</v>
      </c>
      <c r="C25" s="29"/>
      <c r="D25" s="30"/>
      <c r="E25" s="30"/>
      <c r="F25" s="42" t="str">
        <f t="shared" si="0"/>
        <v/>
      </c>
      <c r="H25" s="23">
        <f t="shared" si="12"/>
        <v>440</v>
      </c>
      <c r="I25" s="24" t="e">
        <f t="shared" ca="1" si="1"/>
        <v>#N/A</v>
      </c>
      <c r="J25" s="25">
        <f t="shared" ca="1" si="2"/>
        <v>0</v>
      </c>
      <c r="K25" s="25">
        <f t="shared" ca="1" si="3"/>
        <v>0</v>
      </c>
      <c r="L25" s="25">
        <f t="shared" ca="1" si="4"/>
        <v>0</v>
      </c>
      <c r="M25" s="25">
        <f t="shared" ca="1" si="5"/>
        <v>0</v>
      </c>
      <c r="N25" s="25">
        <f t="shared" ca="1" si="6"/>
        <v>0</v>
      </c>
      <c r="O25" s="11" t="e">
        <f t="shared" ca="1" si="7"/>
        <v>#N/A</v>
      </c>
      <c r="P25" s="11" t="e">
        <f t="shared" ca="1" si="8"/>
        <v>#N/A</v>
      </c>
      <c r="Q25" s="11" t="e">
        <f t="shared" ca="1" si="9"/>
        <v>#N/A</v>
      </c>
      <c r="R25" s="11" t="e">
        <f t="shared" ca="1" si="10"/>
        <v>#N/A</v>
      </c>
      <c r="S25" s="26" t="str">
        <f t="shared" ca="1" si="11"/>
        <v/>
      </c>
      <c r="AK25" s="46" t="e">
        <f t="shared" ca="1" si="13"/>
        <v>#N/A</v>
      </c>
      <c r="AL25" s="35">
        <f t="shared" ca="1" si="14"/>
        <v>0</v>
      </c>
      <c r="AM25" s="35">
        <f t="shared" ca="1" si="15"/>
        <v>0</v>
      </c>
    </row>
    <row r="26" spans="1:39" ht="13.5" thickBot="1">
      <c r="A26" s="154"/>
      <c r="B26" s="28">
        <v>4</v>
      </c>
      <c r="C26" s="29"/>
      <c r="D26" s="30"/>
      <c r="E26" s="30"/>
      <c r="F26" s="42" t="str">
        <f t="shared" si="0"/>
        <v/>
      </c>
      <c r="H26" s="23">
        <f t="shared" si="12"/>
        <v>460</v>
      </c>
      <c r="I26" s="24" t="e">
        <f t="shared" ca="1" si="1"/>
        <v>#N/A</v>
      </c>
      <c r="J26" s="25">
        <f t="shared" ca="1" si="2"/>
        <v>0</v>
      </c>
      <c r="K26" s="25">
        <f t="shared" ca="1" si="3"/>
        <v>0</v>
      </c>
      <c r="L26" s="25">
        <f t="shared" ca="1" si="4"/>
        <v>0</v>
      </c>
      <c r="M26" s="25">
        <f t="shared" ca="1" si="5"/>
        <v>0</v>
      </c>
      <c r="N26" s="25">
        <f t="shared" ca="1" si="6"/>
        <v>0</v>
      </c>
      <c r="O26" s="11" t="e">
        <f t="shared" ca="1" si="7"/>
        <v>#N/A</v>
      </c>
      <c r="P26" s="11" t="e">
        <f t="shared" ca="1" si="8"/>
        <v>#N/A</v>
      </c>
      <c r="Q26" s="11" t="e">
        <f t="shared" ca="1" si="9"/>
        <v>#N/A</v>
      </c>
      <c r="R26" s="11" t="e">
        <f t="shared" ca="1" si="10"/>
        <v>#N/A</v>
      </c>
      <c r="S26" s="26" t="str">
        <f t="shared" ca="1" si="11"/>
        <v/>
      </c>
      <c r="AK26" s="46" t="e">
        <f t="shared" ca="1" si="13"/>
        <v>#N/A</v>
      </c>
      <c r="AL26" s="35">
        <f t="shared" ca="1" si="14"/>
        <v>0</v>
      </c>
      <c r="AM26" s="35">
        <f t="shared" ca="1" si="15"/>
        <v>0</v>
      </c>
    </row>
    <row r="27" spans="1:39" ht="13.5" thickBot="1">
      <c r="A27" s="154"/>
      <c r="B27" s="28">
        <v>5</v>
      </c>
      <c r="C27" s="29"/>
      <c r="D27" s="30"/>
      <c r="E27" s="30"/>
      <c r="F27" s="42" t="str">
        <f t="shared" si="0"/>
        <v/>
      </c>
      <c r="H27" s="23"/>
      <c r="J27" s="11"/>
      <c r="K27" s="11"/>
      <c r="L27" s="11"/>
      <c r="M27" s="11"/>
      <c r="N27" s="11"/>
      <c r="O27" s="11"/>
      <c r="P27" s="11"/>
      <c r="Q27" s="11"/>
      <c r="R27" s="11"/>
      <c r="S27" s="41"/>
      <c r="AK27" s="46" t="e">
        <f t="shared" ca="1" si="13"/>
        <v>#N/A</v>
      </c>
      <c r="AL27" s="35">
        <f t="shared" ca="1" si="14"/>
        <v>0</v>
      </c>
      <c r="AM27" s="35">
        <f t="shared" ca="1" si="15"/>
        <v>0</v>
      </c>
    </row>
    <row r="28" spans="1:39" ht="13.5" thickBot="1">
      <c r="A28" s="154"/>
      <c r="B28" s="28">
        <v>6</v>
      </c>
      <c r="C28" s="29"/>
      <c r="D28" s="30"/>
      <c r="E28" s="30"/>
      <c r="F28" s="42" t="str">
        <f t="shared" si="0"/>
        <v/>
      </c>
      <c r="H28" s="23"/>
      <c r="J28" s="11"/>
      <c r="K28" s="11"/>
      <c r="L28" s="11"/>
      <c r="M28" s="11"/>
      <c r="N28" s="11"/>
      <c r="O28" s="11"/>
      <c r="P28" s="11"/>
      <c r="Q28" s="11"/>
      <c r="R28" s="11"/>
      <c r="S28" s="41"/>
      <c r="AK28" s="46" t="e">
        <f t="shared" ca="1" si="13"/>
        <v>#N/A</v>
      </c>
      <c r="AL28" s="35">
        <f t="shared" ca="1" si="14"/>
        <v>0</v>
      </c>
      <c r="AM28" s="35">
        <f t="shared" ca="1" si="15"/>
        <v>0</v>
      </c>
    </row>
    <row r="29" spans="1:39" ht="13.5" thickBot="1">
      <c r="A29" s="154"/>
      <c r="B29" s="28">
        <v>7</v>
      </c>
      <c r="C29" s="29"/>
      <c r="D29" s="30"/>
      <c r="E29" s="30"/>
      <c r="F29" s="42" t="str">
        <f t="shared" si="0"/>
        <v/>
      </c>
      <c r="H29" s="23"/>
      <c r="J29" s="11"/>
      <c r="K29" s="11"/>
      <c r="L29" s="11"/>
      <c r="M29" s="11"/>
      <c r="N29" s="11"/>
      <c r="O29" s="11"/>
      <c r="P29" s="11"/>
      <c r="Q29" s="11"/>
      <c r="R29" s="11"/>
      <c r="S29" s="41"/>
      <c r="AK29" s="46" t="e">
        <f t="shared" ca="1" si="13"/>
        <v>#N/A</v>
      </c>
      <c r="AL29" s="35">
        <f t="shared" ca="1" si="14"/>
        <v>0</v>
      </c>
      <c r="AM29" s="35">
        <f t="shared" ca="1" si="15"/>
        <v>0</v>
      </c>
    </row>
    <row r="30" spans="1:39" ht="13.5" thickBot="1">
      <c r="A30" s="154"/>
      <c r="B30" s="28">
        <v>8</v>
      </c>
      <c r="C30" s="29"/>
      <c r="D30" s="30"/>
      <c r="E30" s="30"/>
      <c r="F30" s="42" t="str">
        <f t="shared" si="0"/>
        <v/>
      </c>
      <c r="H30" s="23"/>
      <c r="J30" s="11"/>
      <c r="K30" s="11"/>
      <c r="L30" s="11"/>
      <c r="M30" s="11"/>
      <c r="N30" s="11"/>
      <c r="O30" s="11"/>
      <c r="P30" s="11"/>
      <c r="Q30" s="11"/>
      <c r="R30" s="11"/>
      <c r="S30" s="41"/>
    </row>
    <row r="31" spans="1:39" ht="13.5" thickBot="1">
      <c r="A31" s="154"/>
      <c r="B31" s="28">
        <v>9</v>
      </c>
      <c r="C31" s="29"/>
      <c r="D31" s="30"/>
      <c r="E31" s="30"/>
      <c r="F31" s="42" t="str">
        <f t="shared" si="0"/>
        <v/>
      </c>
      <c r="H31" s="23"/>
      <c r="J31" s="11"/>
      <c r="K31" s="11"/>
      <c r="L31" s="11"/>
      <c r="M31" s="11"/>
      <c r="N31" s="11"/>
      <c r="O31" s="11"/>
      <c r="P31" s="11"/>
      <c r="Q31" s="11"/>
      <c r="R31" s="11"/>
      <c r="S31" s="41"/>
    </row>
    <row r="32" spans="1:39" ht="13.5" thickBot="1">
      <c r="A32" s="154"/>
      <c r="B32" s="28">
        <v>10</v>
      </c>
      <c r="C32" s="29"/>
      <c r="D32" s="30"/>
      <c r="E32" s="30"/>
      <c r="F32" s="42" t="str">
        <f t="shared" si="0"/>
        <v/>
      </c>
      <c r="H32" s="23"/>
      <c r="J32" s="11"/>
      <c r="K32" s="11"/>
      <c r="L32" s="11"/>
      <c r="M32" s="11"/>
      <c r="N32" s="11"/>
      <c r="O32" s="11"/>
      <c r="P32" s="11"/>
      <c r="Q32" s="11"/>
      <c r="R32" s="11"/>
      <c r="S32" s="41"/>
    </row>
    <row r="33" spans="1:19" ht="13.5" thickBot="1">
      <c r="A33" s="154"/>
      <c r="B33" s="28">
        <v>11</v>
      </c>
      <c r="C33" s="29"/>
      <c r="D33" s="30"/>
      <c r="E33" s="30"/>
      <c r="F33" s="42" t="str">
        <f t="shared" si="0"/>
        <v/>
      </c>
      <c r="H33" s="23"/>
      <c r="J33" s="11"/>
      <c r="K33" s="11"/>
      <c r="L33" s="11"/>
      <c r="M33" s="11"/>
      <c r="N33" s="11"/>
      <c r="O33" s="11"/>
      <c r="P33" s="11"/>
      <c r="Q33" s="11"/>
      <c r="R33" s="11"/>
      <c r="S33" s="41"/>
    </row>
    <row r="34" spans="1:19" ht="13.5" thickBot="1">
      <c r="A34" s="154"/>
      <c r="B34" s="28">
        <v>12</v>
      </c>
      <c r="C34" s="29"/>
      <c r="D34" s="30"/>
      <c r="E34" s="30"/>
      <c r="F34" s="42" t="str">
        <f t="shared" si="0"/>
        <v/>
      </c>
      <c r="H34" s="23"/>
      <c r="J34" s="11"/>
      <c r="K34" s="11"/>
      <c r="L34" s="11"/>
      <c r="M34" s="11"/>
      <c r="N34" s="11"/>
      <c r="O34" s="11"/>
      <c r="P34" s="11"/>
      <c r="Q34" s="11"/>
      <c r="R34" s="11"/>
      <c r="S34" s="41"/>
    </row>
    <row r="35" spans="1:19" ht="13.5" thickBot="1">
      <c r="A35" s="154"/>
      <c r="B35" s="28">
        <v>13</v>
      </c>
      <c r="C35" s="29"/>
      <c r="D35" s="30"/>
      <c r="E35" s="30"/>
      <c r="F35" s="42" t="str">
        <f t="shared" si="0"/>
        <v/>
      </c>
      <c r="H35" s="23"/>
      <c r="J35" s="11"/>
      <c r="K35" s="11"/>
      <c r="L35" s="11"/>
      <c r="M35" s="11"/>
      <c r="N35" s="11"/>
      <c r="O35" s="11"/>
      <c r="P35" s="11"/>
      <c r="Q35" s="11"/>
      <c r="R35" s="11"/>
      <c r="S35" s="41"/>
    </row>
    <row r="36" spans="1:19" ht="13.5" thickBot="1">
      <c r="A36" s="154"/>
      <c r="B36" s="28">
        <v>14</v>
      </c>
      <c r="C36" s="29"/>
      <c r="D36" s="30"/>
      <c r="E36" s="30"/>
      <c r="F36" s="42" t="str">
        <f t="shared" si="0"/>
        <v/>
      </c>
      <c r="H36" s="23"/>
      <c r="J36" s="11"/>
      <c r="K36" s="11"/>
      <c r="L36" s="11"/>
      <c r="M36" s="11"/>
      <c r="N36" s="11"/>
      <c r="O36" s="11"/>
      <c r="P36" s="11"/>
      <c r="Q36" s="11"/>
      <c r="R36" s="11"/>
      <c r="S36" s="41"/>
    </row>
    <row r="37" spans="1:19" ht="13.5" thickBot="1">
      <c r="A37" s="154"/>
      <c r="B37" s="28">
        <v>15</v>
      </c>
      <c r="C37" s="29"/>
      <c r="D37" s="30"/>
      <c r="E37" s="30"/>
      <c r="F37" s="42" t="str">
        <f t="shared" si="0"/>
        <v/>
      </c>
      <c r="H37" s="23"/>
      <c r="J37" s="11"/>
      <c r="K37" s="11"/>
      <c r="L37" s="11"/>
      <c r="M37" s="11"/>
      <c r="N37" s="11"/>
      <c r="O37" s="11"/>
      <c r="P37" s="11"/>
      <c r="Q37" s="11"/>
      <c r="R37" s="11"/>
      <c r="S37" s="41"/>
    </row>
    <row r="38" spans="1:19" ht="13.5" thickBot="1">
      <c r="A38" s="154"/>
      <c r="B38" s="28">
        <v>16</v>
      </c>
      <c r="C38" s="29"/>
      <c r="D38" s="30"/>
      <c r="E38" s="30"/>
      <c r="F38" s="42" t="str">
        <f t="shared" si="0"/>
        <v/>
      </c>
      <c r="H38" s="23"/>
      <c r="J38" s="11"/>
      <c r="K38" s="11"/>
      <c r="L38" s="11"/>
      <c r="M38" s="11"/>
      <c r="N38" s="11"/>
      <c r="O38" s="11"/>
      <c r="P38" s="11"/>
      <c r="Q38" s="11"/>
      <c r="R38" s="11"/>
      <c r="S38" s="41"/>
    </row>
    <row r="39" spans="1:19" ht="13.5" thickBot="1">
      <c r="A39" s="154"/>
      <c r="B39" s="28">
        <v>17</v>
      </c>
      <c r="C39" s="29"/>
      <c r="D39" s="30"/>
      <c r="E39" s="30"/>
      <c r="F39" s="42" t="str">
        <f t="shared" si="0"/>
        <v/>
      </c>
      <c r="H39" s="23"/>
      <c r="J39" s="11"/>
      <c r="K39" s="11"/>
      <c r="L39" s="11"/>
      <c r="M39" s="11"/>
      <c r="N39" s="11"/>
      <c r="O39" s="11"/>
      <c r="P39" s="11"/>
      <c r="Q39" s="11"/>
      <c r="R39" s="11"/>
      <c r="S39" s="41"/>
    </row>
    <row r="40" spans="1:19" ht="13.5" thickBot="1">
      <c r="A40" s="154"/>
      <c r="B40" s="28">
        <v>18</v>
      </c>
      <c r="C40" s="29"/>
      <c r="D40" s="30"/>
      <c r="E40" s="30"/>
      <c r="F40" s="42" t="str">
        <f t="shared" si="0"/>
        <v/>
      </c>
      <c r="H40" s="23"/>
      <c r="J40" s="11"/>
      <c r="K40" s="11"/>
      <c r="L40" s="11"/>
      <c r="M40" s="11"/>
      <c r="N40" s="11"/>
      <c r="O40" s="11"/>
      <c r="P40" s="11"/>
      <c r="Q40" s="11"/>
      <c r="R40" s="11"/>
      <c r="S40" s="41"/>
    </row>
    <row r="41" spans="1:19" ht="13.5" thickBot="1">
      <c r="A41" s="154"/>
      <c r="B41" s="28">
        <v>19</v>
      </c>
      <c r="C41" s="29"/>
      <c r="D41" s="30"/>
      <c r="E41" s="30"/>
      <c r="F41" s="42" t="str">
        <f t="shared" si="0"/>
        <v/>
      </c>
      <c r="H41" s="23"/>
      <c r="J41" s="11"/>
      <c r="K41" s="11"/>
      <c r="L41" s="11"/>
      <c r="M41" s="11"/>
      <c r="N41" s="11"/>
      <c r="O41" s="11"/>
      <c r="P41" s="11"/>
      <c r="Q41" s="11"/>
      <c r="R41" s="11"/>
      <c r="S41" s="41"/>
    </row>
    <row r="42" spans="1:19" ht="13.5" thickBot="1">
      <c r="A42" s="155"/>
      <c r="B42" s="36">
        <v>20</v>
      </c>
      <c r="C42" s="37"/>
      <c r="D42" s="38"/>
      <c r="E42" s="38"/>
      <c r="F42" s="42" t="str">
        <f t="shared" si="0"/>
        <v/>
      </c>
      <c r="H42" s="23"/>
      <c r="J42" s="11"/>
      <c r="K42" s="11"/>
      <c r="L42" s="11"/>
      <c r="M42" s="11"/>
      <c r="N42" s="11"/>
      <c r="O42" s="11"/>
      <c r="P42" s="11"/>
      <c r="Q42" s="11"/>
      <c r="R42" s="11"/>
      <c r="S42" s="41"/>
    </row>
    <row r="43" spans="1:19" ht="13.5" thickBot="1">
      <c r="A43" s="45"/>
      <c r="B43" s="18">
        <v>1</v>
      </c>
      <c r="C43" s="19"/>
      <c r="D43" s="20"/>
      <c r="E43" s="20"/>
      <c r="F43" s="42" t="str">
        <f t="shared" si="0"/>
        <v/>
      </c>
      <c r="H43" s="23"/>
      <c r="J43" s="11"/>
      <c r="K43" s="11"/>
      <c r="L43" s="11"/>
      <c r="M43" s="11"/>
      <c r="N43" s="11"/>
      <c r="O43" s="11"/>
      <c r="P43" s="11"/>
      <c r="Q43" s="11"/>
      <c r="R43" s="11"/>
      <c r="S43" s="41"/>
    </row>
    <row r="44" spans="1:19" ht="13.5" thickBot="1">
      <c r="A44" s="27" t="s">
        <v>12</v>
      </c>
      <c r="B44" s="28">
        <v>2</v>
      </c>
      <c r="C44" s="29"/>
      <c r="D44" s="30"/>
      <c r="E44" s="30"/>
      <c r="F44" s="42" t="str">
        <f t="shared" si="0"/>
        <v/>
      </c>
      <c r="H44" s="23"/>
      <c r="J44" s="11"/>
      <c r="K44" s="11"/>
      <c r="L44" s="11"/>
      <c r="M44" s="11"/>
      <c r="N44" s="11"/>
      <c r="O44" s="11"/>
      <c r="P44" s="11"/>
      <c r="Q44" s="11"/>
      <c r="R44" s="11"/>
      <c r="S44" s="41"/>
    </row>
    <row r="45" spans="1:19" ht="13.5" thickBot="1">
      <c r="A45" s="153"/>
      <c r="B45" s="28">
        <v>3</v>
      </c>
      <c r="C45" s="29"/>
      <c r="D45" s="30"/>
      <c r="E45" s="30"/>
      <c r="F45" s="42" t="str">
        <f t="shared" si="0"/>
        <v/>
      </c>
      <c r="H45" s="23"/>
      <c r="J45" s="11"/>
      <c r="K45" s="11"/>
      <c r="L45" s="11"/>
      <c r="M45" s="11"/>
      <c r="N45" s="11"/>
      <c r="O45" s="11"/>
      <c r="P45" s="11"/>
      <c r="Q45" s="11"/>
      <c r="R45" s="11"/>
      <c r="S45" s="41"/>
    </row>
    <row r="46" spans="1:19" ht="13.5" thickBot="1">
      <c r="A46" s="154"/>
      <c r="B46" s="28">
        <v>4</v>
      </c>
      <c r="C46" s="29"/>
      <c r="D46" s="30"/>
      <c r="E46" s="30"/>
      <c r="F46" s="42" t="str">
        <f t="shared" si="0"/>
        <v/>
      </c>
      <c r="H46" s="23"/>
      <c r="J46" s="11"/>
      <c r="K46" s="11"/>
      <c r="L46" s="11"/>
      <c r="M46" s="11"/>
      <c r="N46" s="11"/>
      <c r="O46" s="11"/>
      <c r="P46" s="11"/>
      <c r="Q46" s="11"/>
      <c r="R46" s="11"/>
      <c r="S46" s="41"/>
    </row>
    <row r="47" spans="1:19" ht="13.5" thickBot="1">
      <c r="A47" s="154"/>
      <c r="B47" s="28">
        <v>5</v>
      </c>
      <c r="C47" s="29"/>
      <c r="D47" s="30"/>
      <c r="E47" s="30"/>
      <c r="F47" s="42" t="str">
        <f t="shared" si="0"/>
        <v/>
      </c>
      <c r="H47" s="23"/>
      <c r="J47" s="11"/>
      <c r="K47" s="11"/>
      <c r="L47" s="11"/>
      <c r="M47" s="11"/>
      <c r="N47" s="11"/>
      <c r="O47" s="11"/>
      <c r="P47" s="11"/>
      <c r="Q47" s="11"/>
      <c r="R47" s="11"/>
      <c r="S47" s="41"/>
    </row>
    <row r="48" spans="1:19" ht="13.5" thickBot="1">
      <c r="A48" s="154"/>
      <c r="B48" s="28">
        <v>6</v>
      </c>
      <c r="C48" s="29"/>
      <c r="D48" s="30"/>
      <c r="E48" s="30"/>
      <c r="F48" s="42" t="str">
        <f t="shared" si="0"/>
        <v/>
      </c>
      <c r="H48" s="23"/>
      <c r="J48" s="11"/>
      <c r="K48" s="11"/>
      <c r="L48" s="11"/>
      <c r="M48" s="11"/>
      <c r="N48" s="11"/>
      <c r="O48" s="11"/>
      <c r="P48" s="11"/>
      <c r="Q48" s="11"/>
      <c r="R48" s="11"/>
      <c r="S48" s="41"/>
    </row>
    <row r="49" spans="1:19" ht="13.5" thickBot="1">
      <c r="A49" s="154"/>
      <c r="B49" s="28">
        <v>7</v>
      </c>
      <c r="C49" s="29"/>
      <c r="D49" s="30"/>
      <c r="E49" s="30"/>
      <c r="F49" s="42" t="str">
        <f t="shared" si="0"/>
        <v/>
      </c>
      <c r="H49" s="23"/>
      <c r="J49" s="11"/>
      <c r="K49" s="11"/>
      <c r="L49" s="11"/>
      <c r="M49" s="11"/>
      <c r="N49" s="11"/>
      <c r="O49" s="11"/>
      <c r="P49" s="11"/>
      <c r="Q49" s="11"/>
      <c r="R49" s="11"/>
      <c r="S49" s="41"/>
    </row>
    <row r="50" spans="1:19" ht="13.5" thickBot="1">
      <c r="A50" s="154"/>
      <c r="B50" s="28">
        <v>8</v>
      </c>
      <c r="C50" s="29"/>
      <c r="D50" s="30"/>
      <c r="E50" s="30"/>
      <c r="F50" s="42" t="str">
        <f t="shared" si="0"/>
        <v/>
      </c>
      <c r="J50" s="11"/>
      <c r="K50" s="11"/>
      <c r="L50" s="11"/>
      <c r="M50" s="11"/>
      <c r="N50" s="11"/>
      <c r="O50" s="11"/>
      <c r="P50" s="11"/>
      <c r="Q50" s="11"/>
      <c r="R50" s="11"/>
      <c r="S50" s="41"/>
    </row>
    <row r="51" spans="1:19" ht="13.5" thickBot="1">
      <c r="A51" s="154"/>
      <c r="B51" s="28">
        <v>9</v>
      </c>
      <c r="C51" s="29"/>
      <c r="D51" s="30"/>
      <c r="E51" s="30"/>
      <c r="F51" s="42" t="str">
        <f t="shared" si="0"/>
        <v/>
      </c>
      <c r="J51" s="11"/>
      <c r="K51" s="11"/>
      <c r="L51" s="11"/>
      <c r="M51" s="11"/>
      <c r="N51" s="11"/>
      <c r="O51" s="11"/>
      <c r="P51" s="11"/>
      <c r="Q51" s="11"/>
      <c r="R51" s="11"/>
      <c r="S51" s="41"/>
    </row>
    <row r="52" spans="1:19" ht="13.5" thickBot="1">
      <c r="A52" s="154"/>
      <c r="B52" s="28">
        <v>10</v>
      </c>
      <c r="C52" s="29"/>
      <c r="D52" s="30"/>
      <c r="E52" s="30"/>
      <c r="F52" s="42" t="str">
        <f t="shared" si="0"/>
        <v/>
      </c>
      <c r="J52" s="11"/>
      <c r="K52" s="11"/>
      <c r="L52" s="11"/>
      <c r="M52" s="11"/>
      <c r="N52" s="11"/>
      <c r="O52" s="11"/>
      <c r="P52" s="11"/>
      <c r="Q52" s="11"/>
      <c r="R52" s="11"/>
      <c r="S52" s="41"/>
    </row>
    <row r="53" spans="1:19" ht="13.5" thickBot="1">
      <c r="A53" s="154"/>
      <c r="B53" s="28">
        <v>11</v>
      </c>
      <c r="C53" s="29"/>
      <c r="D53" s="30"/>
      <c r="E53" s="30"/>
      <c r="F53" s="42" t="str">
        <f t="shared" si="0"/>
        <v/>
      </c>
      <c r="S53" s="10"/>
    </row>
    <row r="54" spans="1:19" ht="13.5" thickBot="1">
      <c r="A54" s="154"/>
      <c r="B54" s="28">
        <v>12</v>
      </c>
      <c r="C54" s="29"/>
      <c r="D54" s="30"/>
      <c r="E54" s="30"/>
      <c r="F54" s="42" t="str">
        <f t="shared" si="0"/>
        <v/>
      </c>
      <c r="S54" s="10"/>
    </row>
    <row r="55" spans="1:19" ht="13.5" thickBot="1">
      <c r="A55" s="154"/>
      <c r="B55" s="28">
        <v>13</v>
      </c>
      <c r="C55" s="29"/>
      <c r="D55" s="30"/>
      <c r="E55" s="30"/>
      <c r="F55" s="42" t="str">
        <f t="shared" si="0"/>
        <v/>
      </c>
      <c r="S55" s="10"/>
    </row>
    <row r="56" spans="1:19" ht="13.5" thickBot="1">
      <c r="A56" s="154"/>
      <c r="B56" s="28">
        <v>14</v>
      </c>
      <c r="C56" s="29"/>
      <c r="D56" s="30"/>
      <c r="E56" s="30"/>
      <c r="F56" s="42" t="str">
        <f t="shared" si="0"/>
        <v/>
      </c>
      <c r="S56" s="10"/>
    </row>
    <row r="57" spans="1:19" ht="13.5" thickBot="1">
      <c r="A57" s="154"/>
      <c r="B57" s="28">
        <v>15</v>
      </c>
      <c r="C57" s="29"/>
      <c r="D57" s="30"/>
      <c r="E57" s="30"/>
      <c r="F57" s="42" t="str">
        <f t="shared" si="0"/>
        <v/>
      </c>
      <c r="S57" s="10"/>
    </row>
    <row r="58" spans="1:19" ht="13.5" thickBot="1">
      <c r="A58" s="154"/>
      <c r="B58" s="28">
        <v>16</v>
      </c>
      <c r="C58" s="29"/>
      <c r="D58" s="30"/>
      <c r="E58" s="30"/>
      <c r="F58" s="42" t="str">
        <f t="shared" si="0"/>
        <v/>
      </c>
      <c r="S58" s="10"/>
    </row>
    <row r="59" spans="1:19" ht="13.5" thickBot="1">
      <c r="A59" s="154"/>
      <c r="B59" s="28">
        <v>17</v>
      </c>
      <c r="C59" s="29"/>
      <c r="D59" s="30"/>
      <c r="E59" s="30"/>
      <c r="F59" s="42" t="str">
        <f t="shared" si="0"/>
        <v/>
      </c>
      <c r="S59" s="10"/>
    </row>
    <row r="60" spans="1:19" ht="13.5" thickBot="1">
      <c r="A60" s="154"/>
      <c r="B60" s="28">
        <v>18</v>
      </c>
      <c r="C60" s="29"/>
      <c r="D60" s="30"/>
      <c r="E60" s="30"/>
      <c r="F60" s="42" t="str">
        <f t="shared" si="0"/>
        <v/>
      </c>
      <c r="S60" s="10"/>
    </row>
    <row r="61" spans="1:19" ht="13.5" thickBot="1">
      <c r="A61" s="154"/>
      <c r="B61" s="28">
        <v>19</v>
      </c>
      <c r="C61" s="29"/>
      <c r="D61" s="30"/>
      <c r="E61" s="30"/>
      <c r="F61" s="42" t="str">
        <f t="shared" si="0"/>
        <v/>
      </c>
      <c r="S61" s="10"/>
    </row>
    <row r="62" spans="1:19" ht="13.5" thickBot="1">
      <c r="A62" s="155"/>
      <c r="B62" s="36">
        <v>20</v>
      </c>
      <c r="C62" s="37"/>
      <c r="D62" s="38"/>
      <c r="E62" s="38"/>
      <c r="F62" s="42" t="str">
        <f t="shared" si="0"/>
        <v/>
      </c>
      <c r="S62" s="10"/>
    </row>
    <row r="63" spans="1:19" ht="13.5" thickBot="1">
      <c r="A63" s="45"/>
      <c r="B63" s="18">
        <v>1</v>
      </c>
      <c r="C63" s="19"/>
      <c r="D63" s="20"/>
      <c r="E63" s="20"/>
      <c r="F63" s="42" t="str">
        <f t="shared" si="0"/>
        <v/>
      </c>
      <c r="S63" s="10"/>
    </row>
    <row r="64" spans="1:19" ht="13.5" thickBot="1">
      <c r="A64" s="27" t="s">
        <v>12</v>
      </c>
      <c r="B64" s="28">
        <v>2</v>
      </c>
      <c r="C64" s="29"/>
      <c r="D64" s="30"/>
      <c r="E64" s="30"/>
      <c r="F64" s="42" t="str">
        <f t="shared" si="0"/>
        <v/>
      </c>
      <c r="S64" s="10"/>
    </row>
    <row r="65" spans="1:19" ht="13.5" thickBot="1">
      <c r="A65" s="153"/>
      <c r="B65" s="28">
        <v>3</v>
      </c>
      <c r="C65" s="29"/>
      <c r="D65" s="30"/>
      <c r="E65" s="30"/>
      <c r="F65" s="42" t="str">
        <f t="shared" si="0"/>
        <v/>
      </c>
      <c r="S65" s="10"/>
    </row>
    <row r="66" spans="1:19" ht="13.5" thickBot="1">
      <c r="A66" s="154"/>
      <c r="B66" s="28">
        <v>4</v>
      </c>
      <c r="C66" s="29"/>
      <c r="D66" s="30"/>
      <c r="E66" s="30"/>
      <c r="F66" s="42" t="str">
        <f t="shared" si="0"/>
        <v/>
      </c>
      <c r="S66" s="10"/>
    </row>
    <row r="67" spans="1:19" ht="13.5" thickBot="1">
      <c r="A67" s="154"/>
      <c r="B67" s="28">
        <v>5</v>
      </c>
      <c r="C67" s="29"/>
      <c r="D67" s="30"/>
      <c r="E67" s="30"/>
      <c r="F67" s="42" t="str">
        <f t="shared" ref="F67:F130" si="16">IF(COUNTA($C67:$E67)&lt;COUNTA($C$2:$E$2),"",IF(COUNTIF($C67:$E67,"no")&gt;0,"No","Yes"))</f>
        <v/>
      </c>
      <c r="S67" s="10"/>
    </row>
    <row r="68" spans="1:19" ht="13.5" thickBot="1">
      <c r="A68" s="154"/>
      <c r="B68" s="28">
        <v>6</v>
      </c>
      <c r="C68" s="29"/>
      <c r="D68" s="30"/>
      <c r="E68" s="30"/>
      <c r="F68" s="42" t="str">
        <f t="shared" si="16"/>
        <v/>
      </c>
      <c r="S68" s="10"/>
    </row>
    <row r="69" spans="1:19" ht="13.5" thickBot="1">
      <c r="A69" s="154"/>
      <c r="B69" s="28">
        <v>7</v>
      </c>
      <c r="C69" s="29"/>
      <c r="D69" s="30"/>
      <c r="E69" s="30"/>
      <c r="F69" s="42" t="str">
        <f t="shared" si="16"/>
        <v/>
      </c>
      <c r="S69" s="10"/>
    </row>
    <row r="70" spans="1:19" ht="13.5" thickBot="1">
      <c r="A70" s="154"/>
      <c r="B70" s="28">
        <v>8</v>
      </c>
      <c r="C70" s="29"/>
      <c r="D70" s="30"/>
      <c r="E70" s="30"/>
      <c r="F70" s="42" t="str">
        <f t="shared" si="16"/>
        <v/>
      </c>
      <c r="S70" s="10"/>
    </row>
    <row r="71" spans="1:19" ht="13.5" thickBot="1">
      <c r="A71" s="154"/>
      <c r="B71" s="28">
        <v>9</v>
      </c>
      <c r="C71" s="29"/>
      <c r="D71" s="30"/>
      <c r="E71" s="30"/>
      <c r="F71" s="42" t="str">
        <f t="shared" si="16"/>
        <v/>
      </c>
      <c r="S71" s="10"/>
    </row>
    <row r="72" spans="1:19" ht="13.5" thickBot="1">
      <c r="A72" s="154"/>
      <c r="B72" s="28">
        <v>10</v>
      </c>
      <c r="C72" s="29"/>
      <c r="D72" s="30"/>
      <c r="E72" s="30"/>
      <c r="F72" s="42" t="str">
        <f t="shared" si="16"/>
        <v/>
      </c>
      <c r="S72" s="10"/>
    </row>
    <row r="73" spans="1:19" ht="13.5" thickBot="1">
      <c r="A73" s="154"/>
      <c r="B73" s="28">
        <v>11</v>
      </c>
      <c r="C73" s="29"/>
      <c r="D73" s="30"/>
      <c r="E73" s="30"/>
      <c r="F73" s="42" t="str">
        <f t="shared" si="16"/>
        <v/>
      </c>
      <c r="S73" s="10"/>
    </row>
    <row r="74" spans="1:19" ht="13.5" thickBot="1">
      <c r="A74" s="154"/>
      <c r="B74" s="28">
        <v>12</v>
      </c>
      <c r="C74" s="29"/>
      <c r="D74" s="30"/>
      <c r="E74" s="30"/>
      <c r="F74" s="42" t="str">
        <f t="shared" si="16"/>
        <v/>
      </c>
      <c r="S74" s="10"/>
    </row>
    <row r="75" spans="1:19" ht="13.5" thickBot="1">
      <c r="A75" s="154"/>
      <c r="B75" s="28">
        <v>13</v>
      </c>
      <c r="C75" s="29"/>
      <c r="D75" s="30"/>
      <c r="E75" s="30"/>
      <c r="F75" s="42" t="str">
        <f t="shared" si="16"/>
        <v/>
      </c>
      <c r="S75" s="10"/>
    </row>
    <row r="76" spans="1:19" ht="13.5" thickBot="1">
      <c r="A76" s="154"/>
      <c r="B76" s="28">
        <v>14</v>
      </c>
      <c r="C76" s="29"/>
      <c r="D76" s="30"/>
      <c r="E76" s="30"/>
      <c r="F76" s="42" t="str">
        <f t="shared" si="16"/>
        <v/>
      </c>
      <c r="S76" s="10"/>
    </row>
    <row r="77" spans="1:19" ht="13.5" thickBot="1">
      <c r="A77" s="154"/>
      <c r="B77" s="28">
        <v>15</v>
      </c>
      <c r="C77" s="29"/>
      <c r="D77" s="30"/>
      <c r="E77" s="30"/>
      <c r="F77" s="42" t="str">
        <f t="shared" si="16"/>
        <v/>
      </c>
      <c r="S77" s="10"/>
    </row>
    <row r="78" spans="1:19" ht="13.5" thickBot="1">
      <c r="A78" s="154"/>
      <c r="B78" s="28">
        <v>16</v>
      </c>
      <c r="C78" s="29"/>
      <c r="D78" s="30"/>
      <c r="E78" s="30"/>
      <c r="F78" s="42" t="str">
        <f t="shared" si="16"/>
        <v/>
      </c>
      <c r="S78" s="10"/>
    </row>
    <row r="79" spans="1:19" ht="13.5" thickBot="1">
      <c r="A79" s="154"/>
      <c r="B79" s="28">
        <v>17</v>
      </c>
      <c r="C79" s="29"/>
      <c r="D79" s="30"/>
      <c r="E79" s="30"/>
      <c r="F79" s="42" t="str">
        <f t="shared" si="16"/>
        <v/>
      </c>
      <c r="S79" s="10"/>
    </row>
    <row r="80" spans="1:19" ht="13.5" thickBot="1">
      <c r="A80" s="154"/>
      <c r="B80" s="28">
        <v>18</v>
      </c>
      <c r="C80" s="29"/>
      <c r="D80" s="30"/>
      <c r="E80" s="30"/>
      <c r="F80" s="42" t="str">
        <f t="shared" si="16"/>
        <v/>
      </c>
      <c r="S80" s="10"/>
    </row>
    <row r="81" spans="1:19" ht="13.5" thickBot="1">
      <c r="A81" s="154"/>
      <c r="B81" s="28">
        <v>19</v>
      </c>
      <c r="C81" s="29"/>
      <c r="D81" s="30"/>
      <c r="E81" s="30"/>
      <c r="F81" s="42" t="str">
        <f t="shared" si="16"/>
        <v/>
      </c>
      <c r="S81" s="10"/>
    </row>
    <row r="82" spans="1:19" ht="13.5" thickBot="1">
      <c r="A82" s="155"/>
      <c r="B82" s="36">
        <v>20</v>
      </c>
      <c r="C82" s="37"/>
      <c r="D82" s="38"/>
      <c r="E82" s="38"/>
      <c r="F82" s="42" t="str">
        <f t="shared" si="16"/>
        <v/>
      </c>
      <c r="S82" s="10"/>
    </row>
    <row r="83" spans="1:19" ht="13.5" thickBot="1">
      <c r="A83" s="45"/>
      <c r="B83" s="18">
        <v>1</v>
      </c>
      <c r="C83" s="19"/>
      <c r="D83" s="20"/>
      <c r="E83" s="20"/>
      <c r="F83" s="42" t="str">
        <f t="shared" si="16"/>
        <v/>
      </c>
      <c r="S83" s="10"/>
    </row>
    <row r="84" spans="1:19" ht="13.5" thickBot="1">
      <c r="A84" s="27" t="s">
        <v>12</v>
      </c>
      <c r="B84" s="28">
        <v>2</v>
      </c>
      <c r="C84" s="29"/>
      <c r="D84" s="30"/>
      <c r="E84" s="30"/>
      <c r="F84" s="42" t="str">
        <f t="shared" si="16"/>
        <v/>
      </c>
      <c r="S84" s="10"/>
    </row>
    <row r="85" spans="1:19" ht="13.5" thickBot="1">
      <c r="A85" s="153"/>
      <c r="B85" s="28">
        <v>3</v>
      </c>
      <c r="C85" s="29"/>
      <c r="D85" s="30"/>
      <c r="E85" s="30"/>
      <c r="F85" s="42" t="str">
        <f t="shared" si="16"/>
        <v/>
      </c>
      <c r="S85" s="10"/>
    </row>
    <row r="86" spans="1:19" ht="13.5" thickBot="1">
      <c r="A86" s="154"/>
      <c r="B86" s="28">
        <v>4</v>
      </c>
      <c r="C86" s="29"/>
      <c r="D86" s="30"/>
      <c r="E86" s="30"/>
      <c r="F86" s="42" t="str">
        <f t="shared" si="16"/>
        <v/>
      </c>
      <c r="S86" s="10"/>
    </row>
    <row r="87" spans="1:19" ht="13.5" thickBot="1">
      <c r="A87" s="154"/>
      <c r="B87" s="28">
        <v>5</v>
      </c>
      <c r="C87" s="29"/>
      <c r="D87" s="30"/>
      <c r="E87" s="30"/>
      <c r="F87" s="42" t="str">
        <f t="shared" si="16"/>
        <v/>
      </c>
      <c r="S87" s="10"/>
    </row>
    <row r="88" spans="1:19" ht="13.5" thickBot="1">
      <c r="A88" s="154"/>
      <c r="B88" s="28">
        <v>6</v>
      </c>
      <c r="C88" s="29"/>
      <c r="D88" s="30"/>
      <c r="E88" s="30"/>
      <c r="F88" s="42" t="str">
        <f t="shared" si="16"/>
        <v/>
      </c>
      <c r="S88" s="10"/>
    </row>
    <row r="89" spans="1:19" ht="13.5" thickBot="1">
      <c r="A89" s="154"/>
      <c r="B89" s="28">
        <v>7</v>
      </c>
      <c r="C89" s="29"/>
      <c r="D89" s="30"/>
      <c r="E89" s="30"/>
      <c r="F89" s="42" t="str">
        <f t="shared" si="16"/>
        <v/>
      </c>
      <c r="S89" s="10"/>
    </row>
    <row r="90" spans="1:19" ht="13.5" thickBot="1">
      <c r="A90" s="154"/>
      <c r="B90" s="28">
        <v>8</v>
      </c>
      <c r="C90" s="29"/>
      <c r="D90" s="30"/>
      <c r="E90" s="30"/>
      <c r="F90" s="42" t="str">
        <f t="shared" si="16"/>
        <v/>
      </c>
      <c r="S90" s="10"/>
    </row>
    <row r="91" spans="1:19" ht="13.5" thickBot="1">
      <c r="A91" s="154"/>
      <c r="B91" s="28">
        <v>9</v>
      </c>
      <c r="C91" s="29"/>
      <c r="D91" s="30"/>
      <c r="E91" s="30"/>
      <c r="F91" s="42" t="str">
        <f t="shared" si="16"/>
        <v/>
      </c>
      <c r="S91" s="10"/>
    </row>
    <row r="92" spans="1:19" ht="13.5" thickBot="1">
      <c r="A92" s="154"/>
      <c r="B92" s="28">
        <v>10</v>
      </c>
      <c r="C92" s="29"/>
      <c r="D92" s="30"/>
      <c r="E92" s="30"/>
      <c r="F92" s="42" t="str">
        <f t="shared" si="16"/>
        <v/>
      </c>
      <c r="S92" s="10"/>
    </row>
    <row r="93" spans="1:19" ht="13.5" thickBot="1">
      <c r="A93" s="154"/>
      <c r="B93" s="28">
        <v>11</v>
      </c>
      <c r="C93" s="29"/>
      <c r="D93" s="30"/>
      <c r="E93" s="30"/>
      <c r="F93" s="42" t="str">
        <f t="shared" si="16"/>
        <v/>
      </c>
      <c r="S93" s="10"/>
    </row>
    <row r="94" spans="1:19" ht="13.5" thickBot="1">
      <c r="A94" s="154"/>
      <c r="B94" s="28">
        <v>12</v>
      </c>
      <c r="C94" s="29"/>
      <c r="D94" s="30"/>
      <c r="E94" s="30"/>
      <c r="F94" s="42" t="str">
        <f t="shared" si="16"/>
        <v/>
      </c>
      <c r="S94" s="10"/>
    </row>
    <row r="95" spans="1:19" ht="13.5" thickBot="1">
      <c r="A95" s="154"/>
      <c r="B95" s="28">
        <v>13</v>
      </c>
      <c r="C95" s="29"/>
      <c r="D95" s="30"/>
      <c r="E95" s="30"/>
      <c r="F95" s="42" t="str">
        <f t="shared" si="16"/>
        <v/>
      </c>
      <c r="S95" s="10"/>
    </row>
    <row r="96" spans="1:19" ht="13.5" thickBot="1">
      <c r="A96" s="154"/>
      <c r="B96" s="28">
        <v>14</v>
      </c>
      <c r="C96" s="29"/>
      <c r="D96" s="30"/>
      <c r="E96" s="30"/>
      <c r="F96" s="42" t="str">
        <f t="shared" si="16"/>
        <v/>
      </c>
      <c r="S96" s="10"/>
    </row>
    <row r="97" spans="1:19" ht="13.5" thickBot="1">
      <c r="A97" s="154"/>
      <c r="B97" s="28">
        <v>15</v>
      </c>
      <c r="C97" s="29"/>
      <c r="D97" s="30"/>
      <c r="E97" s="30"/>
      <c r="F97" s="42" t="str">
        <f t="shared" si="16"/>
        <v/>
      </c>
      <c r="S97" s="10"/>
    </row>
    <row r="98" spans="1:19" ht="13.5" thickBot="1">
      <c r="A98" s="154"/>
      <c r="B98" s="28">
        <v>16</v>
      </c>
      <c r="C98" s="29"/>
      <c r="D98" s="30"/>
      <c r="E98" s="30"/>
      <c r="F98" s="42" t="str">
        <f t="shared" si="16"/>
        <v/>
      </c>
      <c r="S98" s="10"/>
    </row>
    <row r="99" spans="1:19" ht="13.5" thickBot="1">
      <c r="A99" s="154"/>
      <c r="B99" s="28">
        <v>17</v>
      </c>
      <c r="C99" s="29"/>
      <c r="D99" s="30"/>
      <c r="E99" s="30"/>
      <c r="F99" s="42" t="str">
        <f t="shared" si="16"/>
        <v/>
      </c>
      <c r="S99" s="10" t="str">
        <f>IF(A260=0,"",A260)</f>
        <v/>
      </c>
    </row>
    <row r="100" spans="1:19" ht="13.5" thickBot="1">
      <c r="A100" s="154"/>
      <c r="B100" s="28">
        <v>18</v>
      </c>
      <c r="C100" s="29"/>
      <c r="D100" s="30"/>
      <c r="E100" s="30"/>
      <c r="F100" s="42" t="str">
        <f t="shared" si="16"/>
        <v/>
      </c>
      <c r="S100" s="10" t="str">
        <f>IF(A265=0,"",A265)</f>
        <v/>
      </c>
    </row>
    <row r="101" spans="1:19" ht="13.5" thickBot="1">
      <c r="A101" s="154"/>
      <c r="B101" s="28">
        <v>19</v>
      </c>
      <c r="C101" s="29"/>
      <c r="D101" s="30"/>
      <c r="E101" s="30"/>
      <c r="F101" s="42" t="str">
        <f t="shared" si="16"/>
        <v/>
      </c>
      <c r="S101" s="10" t="str">
        <f>IF(A270=0,"",A270)</f>
        <v/>
      </c>
    </row>
    <row r="102" spans="1:19" ht="13.5" thickBot="1">
      <c r="A102" s="155"/>
      <c r="B102" s="36">
        <v>20</v>
      </c>
      <c r="C102" s="37"/>
      <c r="D102" s="38"/>
      <c r="E102" s="38"/>
      <c r="F102" s="42" t="str">
        <f t="shared" si="16"/>
        <v/>
      </c>
      <c r="S102" s="10" t="str">
        <f>IF(A275=0,"",A275)</f>
        <v/>
      </c>
    </row>
    <row r="103" spans="1:19" ht="13.5" thickBot="1">
      <c r="A103" s="45"/>
      <c r="B103" s="18">
        <v>1</v>
      </c>
      <c r="C103" s="19"/>
      <c r="D103" s="20"/>
      <c r="E103" s="20"/>
      <c r="F103" s="42" t="str">
        <f t="shared" si="16"/>
        <v/>
      </c>
    </row>
    <row r="104" spans="1:19" ht="13.5" thickBot="1">
      <c r="A104" s="27" t="s">
        <v>12</v>
      </c>
      <c r="B104" s="28">
        <v>2</v>
      </c>
      <c r="C104" s="29"/>
      <c r="D104" s="30"/>
      <c r="E104" s="30"/>
      <c r="F104" s="42" t="str">
        <f t="shared" si="16"/>
        <v/>
      </c>
    </row>
    <row r="105" spans="1:19" ht="13.5" thickBot="1">
      <c r="A105" s="153"/>
      <c r="B105" s="28">
        <v>3</v>
      </c>
      <c r="C105" s="29"/>
      <c r="D105" s="30"/>
      <c r="E105" s="30"/>
      <c r="F105" s="42" t="str">
        <f t="shared" si="16"/>
        <v/>
      </c>
    </row>
    <row r="106" spans="1:19" ht="13.5" thickBot="1">
      <c r="A106" s="154"/>
      <c r="B106" s="28">
        <v>4</v>
      </c>
      <c r="C106" s="29"/>
      <c r="D106" s="30"/>
      <c r="E106" s="30"/>
      <c r="F106" s="42" t="str">
        <f t="shared" si="16"/>
        <v/>
      </c>
    </row>
    <row r="107" spans="1:19" ht="13.5" thickBot="1">
      <c r="A107" s="154"/>
      <c r="B107" s="28">
        <v>5</v>
      </c>
      <c r="C107" s="29"/>
      <c r="D107" s="30"/>
      <c r="E107" s="30"/>
      <c r="F107" s="42" t="str">
        <f t="shared" si="16"/>
        <v/>
      </c>
    </row>
    <row r="108" spans="1:19" ht="13.5" thickBot="1">
      <c r="A108" s="154"/>
      <c r="B108" s="28">
        <v>6</v>
      </c>
      <c r="C108" s="29"/>
      <c r="D108" s="30"/>
      <c r="E108" s="30"/>
      <c r="F108" s="42" t="str">
        <f t="shared" si="16"/>
        <v/>
      </c>
    </row>
    <row r="109" spans="1:19" ht="13.5" thickBot="1">
      <c r="A109" s="154"/>
      <c r="B109" s="28">
        <v>7</v>
      </c>
      <c r="C109" s="29"/>
      <c r="D109" s="30"/>
      <c r="E109" s="30"/>
      <c r="F109" s="42" t="str">
        <f t="shared" si="16"/>
        <v/>
      </c>
    </row>
    <row r="110" spans="1:19" ht="13.5" thickBot="1">
      <c r="A110" s="154"/>
      <c r="B110" s="28">
        <v>8</v>
      </c>
      <c r="C110" s="29"/>
      <c r="D110" s="30"/>
      <c r="E110" s="30"/>
      <c r="F110" s="42" t="str">
        <f t="shared" si="16"/>
        <v/>
      </c>
    </row>
    <row r="111" spans="1:19" ht="13.5" thickBot="1">
      <c r="A111" s="154"/>
      <c r="B111" s="28">
        <v>9</v>
      </c>
      <c r="C111" s="29"/>
      <c r="D111" s="30"/>
      <c r="E111" s="30"/>
      <c r="F111" s="42" t="str">
        <f t="shared" si="16"/>
        <v/>
      </c>
    </row>
    <row r="112" spans="1:19" ht="13.5" thickBot="1">
      <c r="A112" s="154"/>
      <c r="B112" s="28">
        <v>10</v>
      </c>
      <c r="C112" s="29"/>
      <c r="D112" s="30"/>
      <c r="E112" s="30"/>
      <c r="F112" s="42" t="str">
        <f t="shared" si="16"/>
        <v/>
      </c>
    </row>
    <row r="113" spans="1:6" ht="13.5" thickBot="1">
      <c r="A113" s="154"/>
      <c r="B113" s="28">
        <v>11</v>
      </c>
      <c r="C113" s="29"/>
      <c r="D113" s="30"/>
      <c r="E113" s="30"/>
      <c r="F113" s="42" t="str">
        <f t="shared" si="16"/>
        <v/>
      </c>
    </row>
    <row r="114" spans="1:6" ht="13.5" thickBot="1">
      <c r="A114" s="154"/>
      <c r="B114" s="28">
        <v>12</v>
      </c>
      <c r="C114" s="29"/>
      <c r="D114" s="30"/>
      <c r="E114" s="30"/>
      <c r="F114" s="42" t="str">
        <f t="shared" si="16"/>
        <v/>
      </c>
    </row>
    <row r="115" spans="1:6" ht="13.5" thickBot="1">
      <c r="A115" s="154"/>
      <c r="B115" s="28">
        <v>13</v>
      </c>
      <c r="C115" s="29"/>
      <c r="D115" s="30"/>
      <c r="E115" s="30"/>
      <c r="F115" s="42" t="str">
        <f t="shared" si="16"/>
        <v/>
      </c>
    </row>
    <row r="116" spans="1:6" ht="13.5" thickBot="1">
      <c r="A116" s="154"/>
      <c r="B116" s="28">
        <v>14</v>
      </c>
      <c r="C116" s="29"/>
      <c r="D116" s="30"/>
      <c r="E116" s="30"/>
      <c r="F116" s="42" t="str">
        <f t="shared" si="16"/>
        <v/>
      </c>
    </row>
    <row r="117" spans="1:6" ht="13.5" thickBot="1">
      <c r="A117" s="154"/>
      <c r="B117" s="28">
        <v>15</v>
      </c>
      <c r="C117" s="29"/>
      <c r="D117" s="30"/>
      <c r="E117" s="30"/>
      <c r="F117" s="42" t="str">
        <f t="shared" si="16"/>
        <v/>
      </c>
    </row>
    <row r="118" spans="1:6" ht="13.5" thickBot="1">
      <c r="A118" s="154"/>
      <c r="B118" s="28">
        <v>16</v>
      </c>
      <c r="C118" s="29"/>
      <c r="D118" s="30"/>
      <c r="E118" s="30"/>
      <c r="F118" s="42" t="str">
        <f t="shared" si="16"/>
        <v/>
      </c>
    </row>
    <row r="119" spans="1:6" ht="13.5" thickBot="1">
      <c r="A119" s="154"/>
      <c r="B119" s="28">
        <v>17</v>
      </c>
      <c r="C119" s="29"/>
      <c r="D119" s="30"/>
      <c r="E119" s="30"/>
      <c r="F119" s="42" t="str">
        <f t="shared" si="16"/>
        <v/>
      </c>
    </row>
    <row r="120" spans="1:6" ht="13.5" thickBot="1">
      <c r="A120" s="154"/>
      <c r="B120" s="28">
        <v>18</v>
      </c>
      <c r="C120" s="29"/>
      <c r="D120" s="30"/>
      <c r="E120" s="30"/>
      <c r="F120" s="42" t="str">
        <f t="shared" si="16"/>
        <v/>
      </c>
    </row>
    <row r="121" spans="1:6" ht="13.5" thickBot="1">
      <c r="A121" s="154"/>
      <c r="B121" s="28">
        <v>19</v>
      </c>
      <c r="C121" s="29"/>
      <c r="D121" s="30"/>
      <c r="E121" s="30"/>
      <c r="F121" s="42" t="str">
        <f t="shared" si="16"/>
        <v/>
      </c>
    </row>
    <row r="122" spans="1:6" ht="13.5" thickBot="1">
      <c r="A122" s="155"/>
      <c r="B122" s="36">
        <v>20</v>
      </c>
      <c r="C122" s="37"/>
      <c r="D122" s="38"/>
      <c r="E122" s="38"/>
      <c r="F122" s="42" t="str">
        <f t="shared" si="16"/>
        <v/>
      </c>
    </row>
    <row r="123" spans="1:6" ht="13.5" thickBot="1">
      <c r="A123" s="45"/>
      <c r="B123" s="18">
        <v>1</v>
      </c>
      <c r="C123" s="19"/>
      <c r="D123" s="20"/>
      <c r="E123" s="20"/>
      <c r="F123" s="42" t="str">
        <f t="shared" si="16"/>
        <v/>
      </c>
    </row>
    <row r="124" spans="1:6" ht="13.5" thickBot="1">
      <c r="A124" s="27" t="s">
        <v>12</v>
      </c>
      <c r="B124" s="28">
        <v>2</v>
      </c>
      <c r="C124" s="29"/>
      <c r="D124" s="30"/>
      <c r="E124" s="30"/>
      <c r="F124" s="42" t="str">
        <f t="shared" si="16"/>
        <v/>
      </c>
    </row>
    <row r="125" spans="1:6" ht="13.5" thickBot="1">
      <c r="A125" s="153"/>
      <c r="B125" s="28">
        <v>3</v>
      </c>
      <c r="C125" s="29"/>
      <c r="D125" s="30"/>
      <c r="E125" s="30"/>
      <c r="F125" s="42" t="str">
        <f t="shared" si="16"/>
        <v/>
      </c>
    </row>
    <row r="126" spans="1:6" ht="13.5" thickBot="1">
      <c r="A126" s="154"/>
      <c r="B126" s="28">
        <v>4</v>
      </c>
      <c r="C126" s="29"/>
      <c r="D126" s="30"/>
      <c r="E126" s="30"/>
      <c r="F126" s="42" t="str">
        <f t="shared" si="16"/>
        <v/>
      </c>
    </row>
    <row r="127" spans="1:6" ht="13.5" thickBot="1">
      <c r="A127" s="154"/>
      <c r="B127" s="28">
        <v>5</v>
      </c>
      <c r="C127" s="29"/>
      <c r="D127" s="30"/>
      <c r="E127" s="30"/>
      <c r="F127" s="42" t="str">
        <f t="shared" si="16"/>
        <v/>
      </c>
    </row>
    <row r="128" spans="1:6" ht="13.5" thickBot="1">
      <c r="A128" s="154"/>
      <c r="B128" s="28">
        <v>6</v>
      </c>
      <c r="C128" s="29"/>
      <c r="D128" s="30"/>
      <c r="E128" s="30"/>
      <c r="F128" s="42" t="str">
        <f t="shared" si="16"/>
        <v/>
      </c>
    </row>
    <row r="129" spans="1:6" ht="13.5" thickBot="1">
      <c r="A129" s="154"/>
      <c r="B129" s="28">
        <v>7</v>
      </c>
      <c r="C129" s="29"/>
      <c r="D129" s="30"/>
      <c r="E129" s="30"/>
      <c r="F129" s="42" t="str">
        <f t="shared" si="16"/>
        <v/>
      </c>
    </row>
    <row r="130" spans="1:6" ht="13.5" thickBot="1">
      <c r="A130" s="154"/>
      <c r="B130" s="28">
        <v>8</v>
      </c>
      <c r="C130" s="29"/>
      <c r="D130" s="30"/>
      <c r="E130" s="30"/>
      <c r="F130" s="42" t="str">
        <f t="shared" si="16"/>
        <v/>
      </c>
    </row>
    <row r="131" spans="1:6" ht="13.5" thickBot="1">
      <c r="A131" s="154"/>
      <c r="B131" s="28">
        <v>9</v>
      </c>
      <c r="C131" s="29"/>
      <c r="D131" s="30"/>
      <c r="E131" s="30"/>
      <c r="F131" s="42" t="str">
        <f t="shared" ref="F131:F194" si="17">IF(COUNTA($C131:$E131)&lt;COUNTA($C$2:$E$2),"",IF(COUNTIF($C131:$E131,"no")&gt;0,"No","Yes"))</f>
        <v/>
      </c>
    </row>
    <row r="132" spans="1:6" ht="13.5" thickBot="1">
      <c r="A132" s="154"/>
      <c r="B132" s="28">
        <v>10</v>
      </c>
      <c r="C132" s="29"/>
      <c r="D132" s="30"/>
      <c r="E132" s="30"/>
      <c r="F132" s="42" t="str">
        <f t="shared" si="17"/>
        <v/>
      </c>
    </row>
    <row r="133" spans="1:6" ht="13.5" thickBot="1">
      <c r="A133" s="154"/>
      <c r="B133" s="28">
        <v>11</v>
      </c>
      <c r="C133" s="29"/>
      <c r="D133" s="30"/>
      <c r="E133" s="30"/>
      <c r="F133" s="42" t="str">
        <f t="shared" si="17"/>
        <v/>
      </c>
    </row>
    <row r="134" spans="1:6" ht="13.5" thickBot="1">
      <c r="A134" s="154"/>
      <c r="B134" s="28">
        <v>12</v>
      </c>
      <c r="C134" s="29"/>
      <c r="D134" s="30"/>
      <c r="E134" s="30"/>
      <c r="F134" s="42" t="str">
        <f t="shared" si="17"/>
        <v/>
      </c>
    </row>
    <row r="135" spans="1:6" ht="13.5" thickBot="1">
      <c r="A135" s="154"/>
      <c r="B135" s="28">
        <v>13</v>
      </c>
      <c r="C135" s="29"/>
      <c r="D135" s="30"/>
      <c r="E135" s="30"/>
      <c r="F135" s="42" t="str">
        <f t="shared" si="17"/>
        <v/>
      </c>
    </row>
    <row r="136" spans="1:6" ht="13.5" thickBot="1">
      <c r="A136" s="154"/>
      <c r="B136" s="28">
        <v>14</v>
      </c>
      <c r="C136" s="29"/>
      <c r="D136" s="30"/>
      <c r="E136" s="30"/>
      <c r="F136" s="42" t="str">
        <f t="shared" si="17"/>
        <v/>
      </c>
    </row>
    <row r="137" spans="1:6" ht="13.5" thickBot="1">
      <c r="A137" s="154"/>
      <c r="B137" s="28">
        <v>15</v>
      </c>
      <c r="C137" s="29"/>
      <c r="D137" s="30"/>
      <c r="E137" s="30"/>
      <c r="F137" s="42" t="str">
        <f t="shared" si="17"/>
        <v/>
      </c>
    </row>
    <row r="138" spans="1:6" ht="13.5" thickBot="1">
      <c r="A138" s="154"/>
      <c r="B138" s="28">
        <v>16</v>
      </c>
      <c r="C138" s="29"/>
      <c r="D138" s="30"/>
      <c r="E138" s="30"/>
      <c r="F138" s="42" t="str">
        <f t="shared" si="17"/>
        <v/>
      </c>
    </row>
    <row r="139" spans="1:6" ht="13.5" thickBot="1">
      <c r="A139" s="154"/>
      <c r="B139" s="28">
        <v>17</v>
      </c>
      <c r="C139" s="29"/>
      <c r="D139" s="30"/>
      <c r="E139" s="30"/>
      <c r="F139" s="42" t="str">
        <f t="shared" si="17"/>
        <v/>
      </c>
    </row>
    <row r="140" spans="1:6" ht="13.5" thickBot="1">
      <c r="A140" s="154"/>
      <c r="B140" s="28">
        <v>18</v>
      </c>
      <c r="C140" s="29"/>
      <c r="D140" s="30"/>
      <c r="E140" s="30"/>
      <c r="F140" s="42" t="str">
        <f t="shared" si="17"/>
        <v/>
      </c>
    </row>
    <row r="141" spans="1:6" ht="13.5" thickBot="1">
      <c r="A141" s="154"/>
      <c r="B141" s="28">
        <v>19</v>
      </c>
      <c r="C141" s="29"/>
      <c r="D141" s="30"/>
      <c r="E141" s="30"/>
      <c r="F141" s="42" t="str">
        <f t="shared" si="17"/>
        <v/>
      </c>
    </row>
    <row r="142" spans="1:6" ht="13.5" thickBot="1">
      <c r="A142" s="155"/>
      <c r="B142" s="36">
        <v>20</v>
      </c>
      <c r="C142" s="37"/>
      <c r="D142" s="38"/>
      <c r="E142" s="38"/>
      <c r="F142" s="42" t="str">
        <f t="shared" si="17"/>
        <v/>
      </c>
    </row>
    <row r="143" spans="1:6" ht="13.5" thickBot="1">
      <c r="A143" s="45"/>
      <c r="B143" s="18">
        <v>1</v>
      </c>
      <c r="C143" s="19"/>
      <c r="D143" s="20"/>
      <c r="E143" s="20"/>
      <c r="F143" s="42" t="str">
        <f t="shared" si="17"/>
        <v/>
      </c>
    </row>
    <row r="144" spans="1:6" ht="13.5" thickBot="1">
      <c r="A144" s="27" t="s">
        <v>12</v>
      </c>
      <c r="B144" s="28">
        <v>2</v>
      </c>
      <c r="C144" s="29"/>
      <c r="D144" s="30"/>
      <c r="E144" s="30"/>
      <c r="F144" s="42" t="str">
        <f t="shared" si="17"/>
        <v/>
      </c>
    </row>
    <row r="145" spans="1:6" ht="13.5" thickBot="1">
      <c r="A145" s="153"/>
      <c r="B145" s="28">
        <v>3</v>
      </c>
      <c r="C145" s="29"/>
      <c r="D145" s="30"/>
      <c r="E145" s="30"/>
      <c r="F145" s="42" t="str">
        <f t="shared" si="17"/>
        <v/>
      </c>
    </row>
    <row r="146" spans="1:6" ht="13.5" thickBot="1">
      <c r="A146" s="154"/>
      <c r="B146" s="28">
        <v>4</v>
      </c>
      <c r="C146" s="29"/>
      <c r="D146" s="30"/>
      <c r="E146" s="30"/>
      <c r="F146" s="42" t="str">
        <f t="shared" si="17"/>
        <v/>
      </c>
    </row>
    <row r="147" spans="1:6" ht="13.5" thickBot="1">
      <c r="A147" s="154"/>
      <c r="B147" s="28">
        <v>5</v>
      </c>
      <c r="C147" s="29"/>
      <c r="D147" s="30"/>
      <c r="E147" s="30"/>
      <c r="F147" s="42" t="str">
        <f t="shared" si="17"/>
        <v/>
      </c>
    </row>
    <row r="148" spans="1:6" ht="13.5" thickBot="1">
      <c r="A148" s="154"/>
      <c r="B148" s="28">
        <v>6</v>
      </c>
      <c r="C148" s="29"/>
      <c r="D148" s="30"/>
      <c r="E148" s="30"/>
      <c r="F148" s="42" t="str">
        <f t="shared" si="17"/>
        <v/>
      </c>
    </row>
    <row r="149" spans="1:6" ht="13.5" thickBot="1">
      <c r="A149" s="154"/>
      <c r="B149" s="28">
        <v>7</v>
      </c>
      <c r="C149" s="29"/>
      <c r="D149" s="30"/>
      <c r="E149" s="30"/>
      <c r="F149" s="42" t="str">
        <f t="shared" si="17"/>
        <v/>
      </c>
    </row>
    <row r="150" spans="1:6" ht="13.5" thickBot="1">
      <c r="A150" s="154"/>
      <c r="B150" s="28">
        <v>8</v>
      </c>
      <c r="C150" s="29"/>
      <c r="D150" s="30"/>
      <c r="E150" s="30"/>
      <c r="F150" s="42" t="str">
        <f t="shared" si="17"/>
        <v/>
      </c>
    </row>
    <row r="151" spans="1:6" ht="13.5" thickBot="1">
      <c r="A151" s="154"/>
      <c r="B151" s="28">
        <v>9</v>
      </c>
      <c r="C151" s="29"/>
      <c r="D151" s="30"/>
      <c r="E151" s="30"/>
      <c r="F151" s="42" t="str">
        <f t="shared" si="17"/>
        <v/>
      </c>
    </row>
    <row r="152" spans="1:6" ht="13.5" thickBot="1">
      <c r="A152" s="154"/>
      <c r="B152" s="28">
        <v>10</v>
      </c>
      <c r="C152" s="29"/>
      <c r="D152" s="30"/>
      <c r="E152" s="30"/>
      <c r="F152" s="42" t="str">
        <f t="shared" si="17"/>
        <v/>
      </c>
    </row>
    <row r="153" spans="1:6" ht="13.5" thickBot="1">
      <c r="A153" s="154"/>
      <c r="B153" s="28">
        <v>11</v>
      </c>
      <c r="C153" s="29"/>
      <c r="D153" s="30"/>
      <c r="E153" s="30"/>
      <c r="F153" s="42" t="str">
        <f t="shared" si="17"/>
        <v/>
      </c>
    </row>
    <row r="154" spans="1:6" ht="13.5" thickBot="1">
      <c r="A154" s="154"/>
      <c r="B154" s="28">
        <v>12</v>
      </c>
      <c r="C154" s="29"/>
      <c r="D154" s="30"/>
      <c r="E154" s="30"/>
      <c r="F154" s="42" t="str">
        <f t="shared" si="17"/>
        <v/>
      </c>
    </row>
    <row r="155" spans="1:6" ht="13.5" thickBot="1">
      <c r="A155" s="154"/>
      <c r="B155" s="28">
        <v>13</v>
      </c>
      <c r="C155" s="29"/>
      <c r="D155" s="30"/>
      <c r="E155" s="30"/>
      <c r="F155" s="42" t="str">
        <f t="shared" si="17"/>
        <v/>
      </c>
    </row>
    <row r="156" spans="1:6" ht="13.5" thickBot="1">
      <c r="A156" s="154"/>
      <c r="B156" s="28">
        <v>14</v>
      </c>
      <c r="C156" s="29"/>
      <c r="D156" s="30"/>
      <c r="E156" s="30"/>
      <c r="F156" s="42" t="str">
        <f t="shared" si="17"/>
        <v/>
      </c>
    </row>
    <row r="157" spans="1:6" ht="13.5" thickBot="1">
      <c r="A157" s="154"/>
      <c r="B157" s="28">
        <v>15</v>
      </c>
      <c r="C157" s="29"/>
      <c r="D157" s="30"/>
      <c r="E157" s="30"/>
      <c r="F157" s="42" t="str">
        <f t="shared" si="17"/>
        <v/>
      </c>
    </row>
    <row r="158" spans="1:6" ht="13.5" thickBot="1">
      <c r="A158" s="154"/>
      <c r="B158" s="28">
        <v>16</v>
      </c>
      <c r="C158" s="29"/>
      <c r="D158" s="30"/>
      <c r="E158" s="30"/>
      <c r="F158" s="42" t="str">
        <f t="shared" si="17"/>
        <v/>
      </c>
    </row>
    <row r="159" spans="1:6" ht="13.5" thickBot="1">
      <c r="A159" s="154"/>
      <c r="B159" s="28">
        <v>17</v>
      </c>
      <c r="C159" s="29"/>
      <c r="D159" s="30"/>
      <c r="E159" s="30"/>
      <c r="F159" s="42" t="str">
        <f t="shared" si="17"/>
        <v/>
      </c>
    </row>
    <row r="160" spans="1:6" ht="13.5" thickBot="1">
      <c r="A160" s="154"/>
      <c r="B160" s="28">
        <v>18</v>
      </c>
      <c r="C160" s="29"/>
      <c r="D160" s="30"/>
      <c r="E160" s="30"/>
      <c r="F160" s="42" t="str">
        <f t="shared" si="17"/>
        <v/>
      </c>
    </row>
    <row r="161" spans="1:6" ht="13.5" thickBot="1">
      <c r="A161" s="154"/>
      <c r="B161" s="28">
        <v>19</v>
      </c>
      <c r="C161" s="29"/>
      <c r="D161" s="30"/>
      <c r="E161" s="30"/>
      <c r="F161" s="42" t="str">
        <f t="shared" si="17"/>
        <v/>
      </c>
    </row>
    <row r="162" spans="1:6" ht="13.5" thickBot="1">
      <c r="A162" s="155"/>
      <c r="B162" s="36">
        <v>20</v>
      </c>
      <c r="C162" s="37"/>
      <c r="D162" s="38"/>
      <c r="E162" s="38"/>
      <c r="F162" s="42" t="str">
        <f t="shared" si="17"/>
        <v/>
      </c>
    </row>
    <row r="163" spans="1:6" ht="13.5" thickBot="1">
      <c r="A163" s="45"/>
      <c r="B163" s="18">
        <v>1</v>
      </c>
      <c r="C163" s="19"/>
      <c r="D163" s="20"/>
      <c r="E163" s="20"/>
      <c r="F163" s="42" t="str">
        <f t="shared" si="17"/>
        <v/>
      </c>
    </row>
    <row r="164" spans="1:6" ht="13.5" thickBot="1">
      <c r="A164" s="27" t="s">
        <v>12</v>
      </c>
      <c r="B164" s="28">
        <v>2</v>
      </c>
      <c r="C164" s="29"/>
      <c r="D164" s="30"/>
      <c r="E164" s="30"/>
      <c r="F164" s="42" t="str">
        <f t="shared" si="17"/>
        <v/>
      </c>
    </row>
    <row r="165" spans="1:6" ht="13.5" thickBot="1">
      <c r="A165" s="153"/>
      <c r="B165" s="28">
        <v>3</v>
      </c>
      <c r="C165" s="29"/>
      <c r="D165" s="30"/>
      <c r="E165" s="30"/>
      <c r="F165" s="42" t="str">
        <f t="shared" si="17"/>
        <v/>
      </c>
    </row>
    <row r="166" spans="1:6" ht="13.5" thickBot="1">
      <c r="A166" s="154"/>
      <c r="B166" s="28">
        <v>4</v>
      </c>
      <c r="C166" s="29"/>
      <c r="D166" s="30"/>
      <c r="E166" s="30"/>
      <c r="F166" s="42" t="str">
        <f t="shared" si="17"/>
        <v/>
      </c>
    </row>
    <row r="167" spans="1:6" ht="13.5" thickBot="1">
      <c r="A167" s="154"/>
      <c r="B167" s="28">
        <v>5</v>
      </c>
      <c r="C167" s="29"/>
      <c r="D167" s="30"/>
      <c r="E167" s="30"/>
      <c r="F167" s="42" t="str">
        <f t="shared" si="17"/>
        <v/>
      </c>
    </row>
    <row r="168" spans="1:6" ht="13.5" thickBot="1">
      <c r="A168" s="154"/>
      <c r="B168" s="28">
        <v>6</v>
      </c>
      <c r="C168" s="29"/>
      <c r="D168" s="30"/>
      <c r="E168" s="30"/>
      <c r="F168" s="42" t="str">
        <f t="shared" si="17"/>
        <v/>
      </c>
    </row>
    <row r="169" spans="1:6" ht="13.5" thickBot="1">
      <c r="A169" s="154"/>
      <c r="B169" s="28">
        <v>7</v>
      </c>
      <c r="C169" s="29"/>
      <c r="D169" s="30"/>
      <c r="E169" s="30"/>
      <c r="F169" s="42" t="str">
        <f t="shared" si="17"/>
        <v/>
      </c>
    </row>
    <row r="170" spans="1:6" ht="13.5" thickBot="1">
      <c r="A170" s="154"/>
      <c r="B170" s="28">
        <v>8</v>
      </c>
      <c r="C170" s="29"/>
      <c r="D170" s="30"/>
      <c r="E170" s="30"/>
      <c r="F170" s="42" t="str">
        <f t="shared" si="17"/>
        <v/>
      </c>
    </row>
    <row r="171" spans="1:6" ht="13.5" thickBot="1">
      <c r="A171" s="154"/>
      <c r="B171" s="28">
        <v>9</v>
      </c>
      <c r="C171" s="29"/>
      <c r="D171" s="30"/>
      <c r="E171" s="30"/>
      <c r="F171" s="42" t="str">
        <f t="shared" si="17"/>
        <v/>
      </c>
    </row>
    <row r="172" spans="1:6" ht="13.5" thickBot="1">
      <c r="A172" s="154"/>
      <c r="B172" s="28">
        <v>10</v>
      </c>
      <c r="C172" s="29"/>
      <c r="D172" s="30"/>
      <c r="E172" s="30"/>
      <c r="F172" s="42" t="str">
        <f t="shared" si="17"/>
        <v/>
      </c>
    </row>
    <row r="173" spans="1:6" ht="13.5" thickBot="1">
      <c r="A173" s="154"/>
      <c r="B173" s="28">
        <v>11</v>
      </c>
      <c r="C173" s="29"/>
      <c r="D173" s="30"/>
      <c r="E173" s="30"/>
      <c r="F173" s="42" t="str">
        <f t="shared" si="17"/>
        <v/>
      </c>
    </row>
    <row r="174" spans="1:6" ht="13.5" thickBot="1">
      <c r="A174" s="154"/>
      <c r="B174" s="28">
        <v>12</v>
      </c>
      <c r="C174" s="29"/>
      <c r="D174" s="30"/>
      <c r="E174" s="30"/>
      <c r="F174" s="42" t="str">
        <f t="shared" si="17"/>
        <v/>
      </c>
    </row>
    <row r="175" spans="1:6" ht="13.5" thickBot="1">
      <c r="A175" s="154"/>
      <c r="B175" s="28">
        <v>13</v>
      </c>
      <c r="C175" s="29"/>
      <c r="D175" s="30"/>
      <c r="E175" s="30"/>
      <c r="F175" s="42" t="str">
        <f t="shared" si="17"/>
        <v/>
      </c>
    </row>
    <row r="176" spans="1:6" ht="13.5" thickBot="1">
      <c r="A176" s="154"/>
      <c r="B176" s="28">
        <v>14</v>
      </c>
      <c r="C176" s="29"/>
      <c r="D176" s="30"/>
      <c r="E176" s="30"/>
      <c r="F176" s="42" t="str">
        <f t="shared" si="17"/>
        <v/>
      </c>
    </row>
    <row r="177" spans="1:6" ht="13.5" thickBot="1">
      <c r="A177" s="154"/>
      <c r="B177" s="28">
        <v>15</v>
      </c>
      <c r="C177" s="29"/>
      <c r="D177" s="30"/>
      <c r="E177" s="30"/>
      <c r="F177" s="42" t="str">
        <f t="shared" si="17"/>
        <v/>
      </c>
    </row>
    <row r="178" spans="1:6" ht="13.5" thickBot="1">
      <c r="A178" s="154"/>
      <c r="B178" s="28">
        <v>16</v>
      </c>
      <c r="C178" s="29"/>
      <c r="D178" s="30"/>
      <c r="E178" s="30"/>
      <c r="F178" s="42" t="str">
        <f t="shared" si="17"/>
        <v/>
      </c>
    </row>
    <row r="179" spans="1:6" ht="13.5" thickBot="1">
      <c r="A179" s="154"/>
      <c r="B179" s="28">
        <v>17</v>
      </c>
      <c r="C179" s="29"/>
      <c r="D179" s="30"/>
      <c r="E179" s="30"/>
      <c r="F179" s="42" t="str">
        <f t="shared" si="17"/>
        <v/>
      </c>
    </row>
    <row r="180" spans="1:6" ht="13.5" thickBot="1">
      <c r="A180" s="154"/>
      <c r="B180" s="28">
        <v>18</v>
      </c>
      <c r="C180" s="29"/>
      <c r="D180" s="30"/>
      <c r="E180" s="30"/>
      <c r="F180" s="42" t="str">
        <f t="shared" si="17"/>
        <v/>
      </c>
    </row>
    <row r="181" spans="1:6" ht="13.5" thickBot="1">
      <c r="A181" s="154"/>
      <c r="B181" s="28">
        <v>19</v>
      </c>
      <c r="C181" s="29"/>
      <c r="D181" s="30"/>
      <c r="E181" s="30"/>
      <c r="F181" s="42" t="str">
        <f t="shared" si="17"/>
        <v/>
      </c>
    </row>
    <row r="182" spans="1:6" ht="13.5" thickBot="1">
      <c r="A182" s="155"/>
      <c r="B182" s="36">
        <v>20</v>
      </c>
      <c r="C182" s="37"/>
      <c r="D182" s="38"/>
      <c r="E182" s="38"/>
      <c r="F182" s="42" t="str">
        <f t="shared" si="17"/>
        <v/>
      </c>
    </row>
    <row r="183" spans="1:6" ht="13.5" thickBot="1">
      <c r="A183" s="45"/>
      <c r="B183" s="18">
        <v>1</v>
      </c>
      <c r="C183" s="19"/>
      <c r="D183" s="20"/>
      <c r="E183" s="20"/>
      <c r="F183" s="42" t="str">
        <f t="shared" si="17"/>
        <v/>
      </c>
    </row>
    <row r="184" spans="1:6" ht="13.5" thickBot="1">
      <c r="A184" s="27" t="s">
        <v>12</v>
      </c>
      <c r="B184" s="28">
        <v>2</v>
      </c>
      <c r="C184" s="29"/>
      <c r="D184" s="30"/>
      <c r="E184" s="30"/>
      <c r="F184" s="42" t="str">
        <f t="shared" si="17"/>
        <v/>
      </c>
    </row>
    <row r="185" spans="1:6" ht="13.5" thickBot="1">
      <c r="A185" s="153"/>
      <c r="B185" s="28">
        <v>3</v>
      </c>
      <c r="C185" s="29"/>
      <c r="D185" s="30"/>
      <c r="E185" s="30"/>
      <c r="F185" s="42" t="str">
        <f t="shared" si="17"/>
        <v/>
      </c>
    </row>
    <row r="186" spans="1:6" ht="13.5" thickBot="1">
      <c r="A186" s="154"/>
      <c r="B186" s="28">
        <v>4</v>
      </c>
      <c r="C186" s="29"/>
      <c r="D186" s="30"/>
      <c r="E186" s="30"/>
      <c r="F186" s="42" t="str">
        <f t="shared" si="17"/>
        <v/>
      </c>
    </row>
    <row r="187" spans="1:6" ht="13.5" thickBot="1">
      <c r="A187" s="154"/>
      <c r="B187" s="28">
        <v>5</v>
      </c>
      <c r="C187" s="29"/>
      <c r="D187" s="30"/>
      <c r="E187" s="30"/>
      <c r="F187" s="42" t="str">
        <f t="shared" si="17"/>
        <v/>
      </c>
    </row>
    <row r="188" spans="1:6" ht="13.5" thickBot="1">
      <c r="A188" s="154"/>
      <c r="B188" s="28">
        <v>6</v>
      </c>
      <c r="C188" s="29"/>
      <c r="D188" s="30"/>
      <c r="E188" s="30"/>
      <c r="F188" s="42" t="str">
        <f t="shared" si="17"/>
        <v/>
      </c>
    </row>
    <row r="189" spans="1:6" ht="13.5" thickBot="1">
      <c r="A189" s="154"/>
      <c r="B189" s="28">
        <v>7</v>
      </c>
      <c r="C189" s="29"/>
      <c r="D189" s="30"/>
      <c r="E189" s="30"/>
      <c r="F189" s="42" t="str">
        <f t="shared" si="17"/>
        <v/>
      </c>
    </row>
    <row r="190" spans="1:6" ht="13.5" thickBot="1">
      <c r="A190" s="154"/>
      <c r="B190" s="28">
        <v>8</v>
      </c>
      <c r="C190" s="29"/>
      <c r="D190" s="30"/>
      <c r="E190" s="30"/>
      <c r="F190" s="42" t="str">
        <f t="shared" si="17"/>
        <v/>
      </c>
    </row>
    <row r="191" spans="1:6" ht="13.5" thickBot="1">
      <c r="A191" s="154"/>
      <c r="B191" s="28">
        <v>9</v>
      </c>
      <c r="C191" s="29"/>
      <c r="D191" s="30"/>
      <c r="E191" s="30"/>
      <c r="F191" s="42" t="str">
        <f t="shared" si="17"/>
        <v/>
      </c>
    </row>
    <row r="192" spans="1:6" ht="13.5" thickBot="1">
      <c r="A192" s="154"/>
      <c r="B192" s="28">
        <v>10</v>
      </c>
      <c r="C192" s="29"/>
      <c r="D192" s="30"/>
      <c r="E192" s="30"/>
      <c r="F192" s="42" t="str">
        <f t="shared" si="17"/>
        <v/>
      </c>
    </row>
    <row r="193" spans="1:6" ht="13.5" thickBot="1">
      <c r="A193" s="154"/>
      <c r="B193" s="28">
        <v>11</v>
      </c>
      <c r="C193" s="29"/>
      <c r="D193" s="30"/>
      <c r="E193" s="30"/>
      <c r="F193" s="42" t="str">
        <f t="shared" si="17"/>
        <v/>
      </c>
    </row>
    <row r="194" spans="1:6" ht="13.5" thickBot="1">
      <c r="A194" s="154"/>
      <c r="B194" s="28">
        <v>12</v>
      </c>
      <c r="C194" s="29"/>
      <c r="D194" s="30"/>
      <c r="E194" s="30"/>
      <c r="F194" s="42" t="str">
        <f t="shared" si="17"/>
        <v/>
      </c>
    </row>
    <row r="195" spans="1:6" ht="13.5" thickBot="1">
      <c r="A195" s="154"/>
      <c r="B195" s="28">
        <v>13</v>
      </c>
      <c r="C195" s="29"/>
      <c r="D195" s="30"/>
      <c r="E195" s="30"/>
      <c r="F195" s="42" t="str">
        <f t="shared" ref="F195:F258" si="18">IF(COUNTA($C195:$E195)&lt;COUNTA($C$2:$E$2),"",IF(COUNTIF($C195:$E195,"no")&gt;0,"No","Yes"))</f>
        <v/>
      </c>
    </row>
    <row r="196" spans="1:6" ht="13.5" thickBot="1">
      <c r="A196" s="154"/>
      <c r="B196" s="28">
        <v>14</v>
      </c>
      <c r="C196" s="29"/>
      <c r="D196" s="30"/>
      <c r="E196" s="30"/>
      <c r="F196" s="42" t="str">
        <f t="shared" si="18"/>
        <v/>
      </c>
    </row>
    <row r="197" spans="1:6" ht="13.5" thickBot="1">
      <c r="A197" s="154"/>
      <c r="B197" s="28">
        <v>15</v>
      </c>
      <c r="C197" s="29"/>
      <c r="D197" s="30"/>
      <c r="E197" s="30"/>
      <c r="F197" s="42" t="str">
        <f t="shared" si="18"/>
        <v/>
      </c>
    </row>
    <row r="198" spans="1:6" ht="13.5" thickBot="1">
      <c r="A198" s="154"/>
      <c r="B198" s="28">
        <v>16</v>
      </c>
      <c r="C198" s="29"/>
      <c r="D198" s="30"/>
      <c r="E198" s="30"/>
      <c r="F198" s="42" t="str">
        <f t="shared" si="18"/>
        <v/>
      </c>
    </row>
    <row r="199" spans="1:6" ht="13.5" thickBot="1">
      <c r="A199" s="154"/>
      <c r="B199" s="28">
        <v>17</v>
      </c>
      <c r="C199" s="29"/>
      <c r="D199" s="30"/>
      <c r="E199" s="30"/>
      <c r="F199" s="42" t="str">
        <f t="shared" si="18"/>
        <v/>
      </c>
    </row>
    <row r="200" spans="1:6" ht="13.5" thickBot="1">
      <c r="A200" s="154"/>
      <c r="B200" s="28">
        <v>18</v>
      </c>
      <c r="C200" s="29"/>
      <c r="D200" s="30"/>
      <c r="E200" s="30"/>
      <c r="F200" s="42" t="str">
        <f t="shared" si="18"/>
        <v/>
      </c>
    </row>
    <row r="201" spans="1:6" ht="13.5" thickBot="1">
      <c r="A201" s="154"/>
      <c r="B201" s="28">
        <v>19</v>
      </c>
      <c r="C201" s="29"/>
      <c r="D201" s="30"/>
      <c r="E201" s="30"/>
      <c r="F201" s="42" t="str">
        <f t="shared" si="18"/>
        <v/>
      </c>
    </row>
    <row r="202" spans="1:6" ht="13.5" thickBot="1">
      <c r="A202" s="155"/>
      <c r="B202" s="36">
        <v>20</v>
      </c>
      <c r="C202" s="37"/>
      <c r="D202" s="38"/>
      <c r="E202" s="38"/>
      <c r="F202" s="42" t="str">
        <f t="shared" si="18"/>
        <v/>
      </c>
    </row>
    <row r="203" spans="1:6" ht="13.5" thickBot="1">
      <c r="A203" s="45"/>
      <c r="B203" s="18">
        <v>1</v>
      </c>
      <c r="C203" s="19"/>
      <c r="D203" s="20"/>
      <c r="E203" s="20"/>
      <c r="F203" s="42" t="str">
        <f t="shared" si="18"/>
        <v/>
      </c>
    </row>
    <row r="204" spans="1:6" ht="13.5" thickBot="1">
      <c r="A204" s="27" t="s">
        <v>12</v>
      </c>
      <c r="B204" s="28">
        <v>2</v>
      </c>
      <c r="C204" s="29"/>
      <c r="D204" s="30"/>
      <c r="E204" s="30"/>
      <c r="F204" s="42" t="str">
        <f t="shared" si="18"/>
        <v/>
      </c>
    </row>
    <row r="205" spans="1:6" ht="13.5" thickBot="1">
      <c r="A205" s="153"/>
      <c r="B205" s="28">
        <v>3</v>
      </c>
      <c r="C205" s="29"/>
      <c r="D205" s="30"/>
      <c r="E205" s="30"/>
      <c r="F205" s="42" t="str">
        <f t="shared" si="18"/>
        <v/>
      </c>
    </row>
    <row r="206" spans="1:6" ht="13.5" thickBot="1">
      <c r="A206" s="154"/>
      <c r="B206" s="28">
        <v>4</v>
      </c>
      <c r="C206" s="29"/>
      <c r="D206" s="30"/>
      <c r="E206" s="30"/>
      <c r="F206" s="42" t="str">
        <f t="shared" si="18"/>
        <v/>
      </c>
    </row>
    <row r="207" spans="1:6" ht="13.5" thickBot="1">
      <c r="A207" s="154"/>
      <c r="B207" s="28">
        <v>5</v>
      </c>
      <c r="C207" s="29"/>
      <c r="D207" s="30"/>
      <c r="E207" s="30"/>
      <c r="F207" s="42" t="str">
        <f t="shared" si="18"/>
        <v/>
      </c>
    </row>
    <row r="208" spans="1:6" ht="13.5" thickBot="1">
      <c r="A208" s="154"/>
      <c r="B208" s="28">
        <v>6</v>
      </c>
      <c r="C208" s="29"/>
      <c r="D208" s="30"/>
      <c r="E208" s="30"/>
      <c r="F208" s="42" t="str">
        <f t="shared" si="18"/>
        <v/>
      </c>
    </row>
    <row r="209" spans="1:6" ht="13.5" thickBot="1">
      <c r="A209" s="154"/>
      <c r="B209" s="28">
        <v>7</v>
      </c>
      <c r="C209" s="29"/>
      <c r="D209" s="30"/>
      <c r="E209" s="30"/>
      <c r="F209" s="42" t="str">
        <f t="shared" si="18"/>
        <v/>
      </c>
    </row>
    <row r="210" spans="1:6" ht="13.5" thickBot="1">
      <c r="A210" s="154"/>
      <c r="B210" s="28">
        <v>8</v>
      </c>
      <c r="C210" s="29"/>
      <c r="D210" s="30"/>
      <c r="E210" s="30"/>
      <c r="F210" s="42" t="str">
        <f t="shared" si="18"/>
        <v/>
      </c>
    </row>
    <row r="211" spans="1:6" ht="13.5" thickBot="1">
      <c r="A211" s="154"/>
      <c r="B211" s="28">
        <v>9</v>
      </c>
      <c r="C211" s="29"/>
      <c r="D211" s="30"/>
      <c r="E211" s="30"/>
      <c r="F211" s="42" t="str">
        <f t="shared" si="18"/>
        <v/>
      </c>
    </row>
    <row r="212" spans="1:6" ht="13.5" thickBot="1">
      <c r="A212" s="154"/>
      <c r="B212" s="28">
        <v>10</v>
      </c>
      <c r="C212" s="29"/>
      <c r="D212" s="30"/>
      <c r="E212" s="30"/>
      <c r="F212" s="42" t="str">
        <f t="shared" si="18"/>
        <v/>
      </c>
    </row>
    <row r="213" spans="1:6" ht="13.5" thickBot="1">
      <c r="A213" s="154"/>
      <c r="B213" s="28">
        <v>11</v>
      </c>
      <c r="C213" s="29"/>
      <c r="D213" s="30"/>
      <c r="E213" s="30"/>
      <c r="F213" s="42" t="str">
        <f t="shared" si="18"/>
        <v/>
      </c>
    </row>
    <row r="214" spans="1:6" ht="13.5" thickBot="1">
      <c r="A214" s="154"/>
      <c r="B214" s="28">
        <v>12</v>
      </c>
      <c r="C214" s="29"/>
      <c r="D214" s="30"/>
      <c r="E214" s="30"/>
      <c r="F214" s="42" t="str">
        <f t="shared" si="18"/>
        <v/>
      </c>
    </row>
    <row r="215" spans="1:6" ht="13.5" thickBot="1">
      <c r="A215" s="154"/>
      <c r="B215" s="28">
        <v>13</v>
      </c>
      <c r="C215" s="29"/>
      <c r="D215" s="30"/>
      <c r="E215" s="30"/>
      <c r="F215" s="42" t="str">
        <f t="shared" si="18"/>
        <v/>
      </c>
    </row>
    <row r="216" spans="1:6" ht="13.5" thickBot="1">
      <c r="A216" s="154"/>
      <c r="B216" s="28">
        <v>14</v>
      </c>
      <c r="C216" s="29"/>
      <c r="D216" s="30"/>
      <c r="E216" s="30"/>
      <c r="F216" s="42" t="str">
        <f t="shared" si="18"/>
        <v/>
      </c>
    </row>
    <row r="217" spans="1:6" ht="13.5" thickBot="1">
      <c r="A217" s="154"/>
      <c r="B217" s="28">
        <v>15</v>
      </c>
      <c r="C217" s="29"/>
      <c r="D217" s="30"/>
      <c r="E217" s="30"/>
      <c r="F217" s="42" t="str">
        <f t="shared" si="18"/>
        <v/>
      </c>
    </row>
    <row r="218" spans="1:6" ht="13.5" thickBot="1">
      <c r="A218" s="154"/>
      <c r="B218" s="28">
        <v>16</v>
      </c>
      <c r="C218" s="29"/>
      <c r="D218" s="30"/>
      <c r="E218" s="30"/>
      <c r="F218" s="42" t="str">
        <f t="shared" si="18"/>
        <v/>
      </c>
    </row>
    <row r="219" spans="1:6" ht="13.5" thickBot="1">
      <c r="A219" s="154"/>
      <c r="B219" s="28">
        <v>17</v>
      </c>
      <c r="C219" s="29"/>
      <c r="D219" s="30"/>
      <c r="E219" s="30"/>
      <c r="F219" s="42" t="str">
        <f t="shared" si="18"/>
        <v/>
      </c>
    </row>
    <row r="220" spans="1:6" ht="13.5" thickBot="1">
      <c r="A220" s="154"/>
      <c r="B220" s="28">
        <v>18</v>
      </c>
      <c r="C220" s="29"/>
      <c r="D220" s="30"/>
      <c r="E220" s="30"/>
      <c r="F220" s="42" t="str">
        <f t="shared" si="18"/>
        <v/>
      </c>
    </row>
    <row r="221" spans="1:6" ht="13.5" thickBot="1">
      <c r="A221" s="154"/>
      <c r="B221" s="28">
        <v>19</v>
      </c>
      <c r="C221" s="29"/>
      <c r="D221" s="30"/>
      <c r="E221" s="30"/>
      <c r="F221" s="42" t="str">
        <f t="shared" si="18"/>
        <v/>
      </c>
    </row>
    <row r="222" spans="1:6" ht="13.5" thickBot="1">
      <c r="A222" s="155"/>
      <c r="B222" s="36">
        <v>20</v>
      </c>
      <c r="C222" s="37"/>
      <c r="D222" s="38"/>
      <c r="E222" s="38"/>
      <c r="F222" s="42" t="str">
        <f t="shared" si="18"/>
        <v/>
      </c>
    </row>
    <row r="223" spans="1:6" ht="13.5" thickBot="1">
      <c r="A223" s="45"/>
      <c r="B223" s="18">
        <v>1</v>
      </c>
      <c r="C223" s="19"/>
      <c r="D223" s="20"/>
      <c r="E223" s="20"/>
      <c r="F223" s="42" t="str">
        <f t="shared" si="18"/>
        <v/>
      </c>
    </row>
    <row r="224" spans="1:6" ht="13.5" thickBot="1">
      <c r="A224" s="27" t="s">
        <v>12</v>
      </c>
      <c r="B224" s="28">
        <v>2</v>
      </c>
      <c r="C224" s="29"/>
      <c r="D224" s="30"/>
      <c r="E224" s="30"/>
      <c r="F224" s="42" t="str">
        <f t="shared" si="18"/>
        <v/>
      </c>
    </row>
    <row r="225" spans="1:6" ht="13.5" thickBot="1">
      <c r="A225" s="153"/>
      <c r="B225" s="28">
        <v>3</v>
      </c>
      <c r="C225" s="29"/>
      <c r="D225" s="30"/>
      <c r="E225" s="30"/>
      <c r="F225" s="42" t="str">
        <f t="shared" si="18"/>
        <v/>
      </c>
    </row>
    <row r="226" spans="1:6" ht="13.5" thickBot="1">
      <c r="A226" s="154"/>
      <c r="B226" s="28">
        <v>4</v>
      </c>
      <c r="C226" s="29"/>
      <c r="D226" s="30"/>
      <c r="E226" s="30"/>
      <c r="F226" s="42" t="str">
        <f t="shared" si="18"/>
        <v/>
      </c>
    </row>
    <row r="227" spans="1:6" ht="13.5" thickBot="1">
      <c r="A227" s="154"/>
      <c r="B227" s="28">
        <v>5</v>
      </c>
      <c r="C227" s="29"/>
      <c r="D227" s="30"/>
      <c r="E227" s="30"/>
      <c r="F227" s="42" t="str">
        <f t="shared" si="18"/>
        <v/>
      </c>
    </row>
    <row r="228" spans="1:6" ht="13.5" thickBot="1">
      <c r="A228" s="154"/>
      <c r="B228" s="28">
        <v>6</v>
      </c>
      <c r="C228" s="29"/>
      <c r="D228" s="30"/>
      <c r="E228" s="30"/>
      <c r="F228" s="42" t="str">
        <f t="shared" si="18"/>
        <v/>
      </c>
    </row>
    <row r="229" spans="1:6" ht="13.5" thickBot="1">
      <c r="A229" s="154"/>
      <c r="B229" s="28">
        <v>7</v>
      </c>
      <c r="C229" s="29"/>
      <c r="D229" s="30"/>
      <c r="E229" s="30"/>
      <c r="F229" s="42" t="str">
        <f t="shared" si="18"/>
        <v/>
      </c>
    </row>
    <row r="230" spans="1:6" ht="13.5" thickBot="1">
      <c r="A230" s="154"/>
      <c r="B230" s="28">
        <v>8</v>
      </c>
      <c r="C230" s="29"/>
      <c r="D230" s="30"/>
      <c r="E230" s="30"/>
      <c r="F230" s="42" t="str">
        <f t="shared" si="18"/>
        <v/>
      </c>
    </row>
    <row r="231" spans="1:6" ht="13.5" thickBot="1">
      <c r="A231" s="154"/>
      <c r="B231" s="28">
        <v>9</v>
      </c>
      <c r="C231" s="29"/>
      <c r="D231" s="30"/>
      <c r="E231" s="30"/>
      <c r="F231" s="42" t="str">
        <f t="shared" si="18"/>
        <v/>
      </c>
    </row>
    <row r="232" spans="1:6" ht="13.5" thickBot="1">
      <c r="A232" s="154"/>
      <c r="B232" s="28">
        <v>10</v>
      </c>
      <c r="C232" s="29"/>
      <c r="D232" s="30"/>
      <c r="E232" s="30"/>
      <c r="F232" s="42" t="str">
        <f t="shared" si="18"/>
        <v/>
      </c>
    </row>
    <row r="233" spans="1:6" ht="13.5" thickBot="1">
      <c r="A233" s="154"/>
      <c r="B233" s="28">
        <v>11</v>
      </c>
      <c r="C233" s="29"/>
      <c r="D233" s="30"/>
      <c r="E233" s="30"/>
      <c r="F233" s="42" t="str">
        <f t="shared" si="18"/>
        <v/>
      </c>
    </row>
    <row r="234" spans="1:6" ht="13.5" thickBot="1">
      <c r="A234" s="154"/>
      <c r="B234" s="28">
        <v>12</v>
      </c>
      <c r="C234" s="29"/>
      <c r="D234" s="30"/>
      <c r="E234" s="30"/>
      <c r="F234" s="42" t="str">
        <f t="shared" si="18"/>
        <v/>
      </c>
    </row>
    <row r="235" spans="1:6" ht="13.5" thickBot="1">
      <c r="A235" s="154"/>
      <c r="B235" s="28">
        <v>13</v>
      </c>
      <c r="C235" s="29"/>
      <c r="D235" s="30"/>
      <c r="E235" s="30"/>
      <c r="F235" s="42" t="str">
        <f t="shared" si="18"/>
        <v/>
      </c>
    </row>
    <row r="236" spans="1:6" ht="13.5" thickBot="1">
      <c r="A236" s="154"/>
      <c r="B236" s="28">
        <v>14</v>
      </c>
      <c r="C236" s="29"/>
      <c r="D236" s="30"/>
      <c r="E236" s="30"/>
      <c r="F236" s="42" t="str">
        <f t="shared" si="18"/>
        <v/>
      </c>
    </row>
    <row r="237" spans="1:6" ht="13.5" thickBot="1">
      <c r="A237" s="154"/>
      <c r="B237" s="28">
        <v>15</v>
      </c>
      <c r="C237" s="29"/>
      <c r="D237" s="30"/>
      <c r="E237" s="30"/>
      <c r="F237" s="42" t="str">
        <f t="shared" si="18"/>
        <v/>
      </c>
    </row>
    <row r="238" spans="1:6" ht="13.5" thickBot="1">
      <c r="A238" s="154"/>
      <c r="B238" s="28">
        <v>16</v>
      </c>
      <c r="C238" s="29"/>
      <c r="D238" s="30"/>
      <c r="E238" s="30"/>
      <c r="F238" s="42" t="str">
        <f t="shared" si="18"/>
        <v/>
      </c>
    </row>
    <row r="239" spans="1:6" ht="13.5" thickBot="1">
      <c r="A239" s="154"/>
      <c r="B239" s="28">
        <v>17</v>
      </c>
      <c r="C239" s="29"/>
      <c r="D239" s="30"/>
      <c r="E239" s="30"/>
      <c r="F239" s="42" t="str">
        <f t="shared" si="18"/>
        <v/>
      </c>
    </row>
    <row r="240" spans="1:6" ht="13.5" thickBot="1">
      <c r="A240" s="154"/>
      <c r="B240" s="28">
        <v>18</v>
      </c>
      <c r="C240" s="29"/>
      <c r="D240" s="30"/>
      <c r="E240" s="30"/>
      <c r="F240" s="42" t="str">
        <f t="shared" si="18"/>
        <v/>
      </c>
    </row>
    <row r="241" spans="1:6" ht="13.5" thickBot="1">
      <c r="A241" s="154"/>
      <c r="B241" s="28">
        <v>19</v>
      </c>
      <c r="C241" s="29"/>
      <c r="D241" s="30"/>
      <c r="E241" s="30"/>
      <c r="F241" s="42" t="str">
        <f t="shared" si="18"/>
        <v/>
      </c>
    </row>
    <row r="242" spans="1:6" ht="13.5" thickBot="1">
      <c r="A242" s="155"/>
      <c r="B242" s="36">
        <v>20</v>
      </c>
      <c r="C242" s="37"/>
      <c r="D242" s="38"/>
      <c r="E242" s="38"/>
      <c r="F242" s="42" t="str">
        <f t="shared" si="18"/>
        <v/>
      </c>
    </row>
    <row r="243" spans="1:6" ht="13.5" thickBot="1">
      <c r="A243" s="45"/>
      <c r="B243" s="18">
        <v>1</v>
      </c>
      <c r="C243" s="19"/>
      <c r="D243" s="20"/>
      <c r="E243" s="20"/>
      <c r="F243" s="42" t="str">
        <f t="shared" si="18"/>
        <v/>
      </c>
    </row>
    <row r="244" spans="1:6" ht="13.5" thickBot="1">
      <c r="A244" s="27" t="s">
        <v>12</v>
      </c>
      <c r="B244" s="28">
        <v>2</v>
      </c>
      <c r="C244" s="29"/>
      <c r="D244" s="30"/>
      <c r="E244" s="30"/>
      <c r="F244" s="42" t="str">
        <f t="shared" si="18"/>
        <v/>
      </c>
    </row>
    <row r="245" spans="1:6" ht="13.5" thickBot="1">
      <c r="A245" s="153"/>
      <c r="B245" s="28">
        <v>3</v>
      </c>
      <c r="C245" s="29"/>
      <c r="D245" s="30"/>
      <c r="E245" s="30"/>
      <c r="F245" s="42" t="str">
        <f t="shared" si="18"/>
        <v/>
      </c>
    </row>
    <row r="246" spans="1:6" ht="13.5" thickBot="1">
      <c r="A246" s="154"/>
      <c r="B246" s="28">
        <v>4</v>
      </c>
      <c r="C246" s="29"/>
      <c r="D246" s="30"/>
      <c r="E246" s="30"/>
      <c r="F246" s="42" t="str">
        <f t="shared" si="18"/>
        <v/>
      </c>
    </row>
    <row r="247" spans="1:6" ht="13.5" thickBot="1">
      <c r="A247" s="154"/>
      <c r="B247" s="28">
        <v>5</v>
      </c>
      <c r="C247" s="29"/>
      <c r="D247" s="30"/>
      <c r="E247" s="30"/>
      <c r="F247" s="42" t="str">
        <f t="shared" si="18"/>
        <v/>
      </c>
    </row>
    <row r="248" spans="1:6" ht="13.5" thickBot="1">
      <c r="A248" s="154"/>
      <c r="B248" s="28">
        <v>6</v>
      </c>
      <c r="C248" s="29"/>
      <c r="D248" s="30"/>
      <c r="E248" s="30"/>
      <c r="F248" s="42" t="str">
        <f t="shared" si="18"/>
        <v/>
      </c>
    </row>
    <row r="249" spans="1:6" ht="13.5" thickBot="1">
      <c r="A249" s="154"/>
      <c r="B249" s="28">
        <v>7</v>
      </c>
      <c r="C249" s="29"/>
      <c r="D249" s="30"/>
      <c r="E249" s="30"/>
      <c r="F249" s="42" t="str">
        <f t="shared" si="18"/>
        <v/>
      </c>
    </row>
    <row r="250" spans="1:6" ht="13.5" thickBot="1">
      <c r="A250" s="154"/>
      <c r="B250" s="28">
        <v>8</v>
      </c>
      <c r="C250" s="29"/>
      <c r="D250" s="30"/>
      <c r="E250" s="30"/>
      <c r="F250" s="42" t="str">
        <f t="shared" si="18"/>
        <v/>
      </c>
    </row>
    <row r="251" spans="1:6" ht="13.5" thickBot="1">
      <c r="A251" s="154"/>
      <c r="B251" s="28">
        <v>9</v>
      </c>
      <c r="C251" s="29"/>
      <c r="D251" s="30"/>
      <c r="E251" s="30"/>
      <c r="F251" s="42" t="str">
        <f t="shared" si="18"/>
        <v/>
      </c>
    </row>
    <row r="252" spans="1:6" ht="13.5" thickBot="1">
      <c r="A252" s="154"/>
      <c r="B252" s="28">
        <v>10</v>
      </c>
      <c r="C252" s="29"/>
      <c r="D252" s="30"/>
      <c r="E252" s="30"/>
      <c r="F252" s="42" t="str">
        <f t="shared" si="18"/>
        <v/>
      </c>
    </row>
    <row r="253" spans="1:6" ht="13.5" thickBot="1">
      <c r="A253" s="154"/>
      <c r="B253" s="28">
        <v>11</v>
      </c>
      <c r="C253" s="29"/>
      <c r="D253" s="30"/>
      <c r="E253" s="30"/>
      <c r="F253" s="42" t="str">
        <f t="shared" si="18"/>
        <v/>
      </c>
    </row>
    <row r="254" spans="1:6" ht="13.5" thickBot="1">
      <c r="A254" s="154"/>
      <c r="B254" s="28">
        <v>12</v>
      </c>
      <c r="C254" s="29"/>
      <c r="D254" s="30"/>
      <c r="E254" s="30"/>
      <c r="F254" s="42" t="str">
        <f t="shared" si="18"/>
        <v/>
      </c>
    </row>
    <row r="255" spans="1:6" ht="13.5" thickBot="1">
      <c r="A255" s="154"/>
      <c r="B255" s="28">
        <v>13</v>
      </c>
      <c r="C255" s="29"/>
      <c r="D255" s="30"/>
      <c r="E255" s="30"/>
      <c r="F255" s="42" t="str">
        <f t="shared" si="18"/>
        <v/>
      </c>
    </row>
    <row r="256" spans="1:6" ht="13.5" thickBot="1">
      <c r="A256" s="154"/>
      <c r="B256" s="28">
        <v>14</v>
      </c>
      <c r="C256" s="29"/>
      <c r="D256" s="30"/>
      <c r="E256" s="30"/>
      <c r="F256" s="42" t="str">
        <f t="shared" si="18"/>
        <v/>
      </c>
    </row>
    <row r="257" spans="1:6" ht="13.5" thickBot="1">
      <c r="A257" s="154"/>
      <c r="B257" s="28">
        <v>15</v>
      </c>
      <c r="C257" s="29"/>
      <c r="D257" s="30"/>
      <c r="E257" s="30"/>
      <c r="F257" s="42" t="str">
        <f t="shared" si="18"/>
        <v/>
      </c>
    </row>
    <row r="258" spans="1:6" ht="13.5" thickBot="1">
      <c r="A258" s="154"/>
      <c r="B258" s="28">
        <v>16</v>
      </c>
      <c r="C258" s="29"/>
      <c r="D258" s="30"/>
      <c r="E258" s="30"/>
      <c r="F258" s="42" t="str">
        <f t="shared" si="18"/>
        <v/>
      </c>
    </row>
    <row r="259" spans="1:6" ht="13.5" thickBot="1">
      <c r="A259" s="154"/>
      <c r="B259" s="28">
        <v>17</v>
      </c>
      <c r="C259" s="29"/>
      <c r="D259" s="30"/>
      <c r="E259" s="30"/>
      <c r="F259" s="42" t="str">
        <f t="shared" ref="F259:F322" si="19">IF(COUNTA($C259:$E259)&lt;COUNTA($C$2:$E$2),"",IF(COUNTIF($C259:$E259,"no")&gt;0,"No","Yes"))</f>
        <v/>
      </c>
    </row>
    <row r="260" spans="1:6" ht="13.5" thickBot="1">
      <c r="A260" s="154"/>
      <c r="B260" s="28">
        <v>18</v>
      </c>
      <c r="C260" s="29"/>
      <c r="D260" s="30"/>
      <c r="E260" s="30"/>
      <c r="F260" s="42" t="str">
        <f t="shared" si="19"/>
        <v/>
      </c>
    </row>
    <row r="261" spans="1:6" ht="13.5" thickBot="1">
      <c r="A261" s="154"/>
      <c r="B261" s="28">
        <v>19</v>
      </c>
      <c r="C261" s="29"/>
      <c r="D261" s="30"/>
      <c r="E261" s="30"/>
      <c r="F261" s="42" t="str">
        <f t="shared" si="19"/>
        <v/>
      </c>
    </row>
    <row r="262" spans="1:6" ht="13.5" thickBot="1">
      <c r="A262" s="155"/>
      <c r="B262" s="36">
        <v>20</v>
      </c>
      <c r="C262" s="37"/>
      <c r="D262" s="38"/>
      <c r="E262" s="38"/>
      <c r="F262" s="42" t="str">
        <f t="shared" si="19"/>
        <v/>
      </c>
    </row>
    <row r="263" spans="1:6" ht="13.5" thickBot="1">
      <c r="A263" s="45"/>
      <c r="B263" s="18">
        <v>1</v>
      </c>
      <c r="C263" s="19"/>
      <c r="D263" s="20"/>
      <c r="E263" s="20"/>
      <c r="F263" s="42" t="str">
        <f t="shared" si="19"/>
        <v/>
      </c>
    </row>
    <row r="264" spans="1:6" ht="13.5" thickBot="1">
      <c r="A264" s="27" t="s">
        <v>12</v>
      </c>
      <c r="B264" s="28">
        <v>2</v>
      </c>
      <c r="C264" s="29"/>
      <c r="D264" s="30"/>
      <c r="E264" s="30"/>
      <c r="F264" s="42" t="str">
        <f t="shared" si="19"/>
        <v/>
      </c>
    </row>
    <row r="265" spans="1:6" ht="13.5" thickBot="1">
      <c r="A265" s="153"/>
      <c r="B265" s="28">
        <v>3</v>
      </c>
      <c r="C265" s="29"/>
      <c r="D265" s="30"/>
      <c r="E265" s="30"/>
      <c r="F265" s="42" t="str">
        <f t="shared" si="19"/>
        <v/>
      </c>
    </row>
    <row r="266" spans="1:6" ht="13.5" thickBot="1">
      <c r="A266" s="154"/>
      <c r="B266" s="28">
        <v>4</v>
      </c>
      <c r="C266" s="29"/>
      <c r="D266" s="30"/>
      <c r="E266" s="30"/>
      <c r="F266" s="42" t="str">
        <f t="shared" si="19"/>
        <v/>
      </c>
    </row>
    <row r="267" spans="1:6" ht="13.5" thickBot="1">
      <c r="A267" s="154"/>
      <c r="B267" s="28">
        <v>5</v>
      </c>
      <c r="C267" s="29"/>
      <c r="D267" s="30"/>
      <c r="E267" s="30"/>
      <c r="F267" s="42" t="str">
        <f t="shared" si="19"/>
        <v/>
      </c>
    </row>
    <row r="268" spans="1:6" ht="13.5" thickBot="1">
      <c r="A268" s="154"/>
      <c r="B268" s="28">
        <v>6</v>
      </c>
      <c r="C268" s="29"/>
      <c r="D268" s="30"/>
      <c r="E268" s="30"/>
      <c r="F268" s="42" t="str">
        <f t="shared" si="19"/>
        <v/>
      </c>
    </row>
    <row r="269" spans="1:6" ht="13.5" thickBot="1">
      <c r="A269" s="154"/>
      <c r="B269" s="28">
        <v>7</v>
      </c>
      <c r="C269" s="29"/>
      <c r="D269" s="30"/>
      <c r="E269" s="30"/>
      <c r="F269" s="42" t="str">
        <f t="shared" si="19"/>
        <v/>
      </c>
    </row>
    <row r="270" spans="1:6" ht="13.5" thickBot="1">
      <c r="A270" s="154"/>
      <c r="B270" s="28">
        <v>8</v>
      </c>
      <c r="C270" s="29"/>
      <c r="D270" s="30"/>
      <c r="E270" s="30"/>
      <c r="F270" s="42" t="str">
        <f t="shared" si="19"/>
        <v/>
      </c>
    </row>
    <row r="271" spans="1:6" ht="13.5" thickBot="1">
      <c r="A271" s="154"/>
      <c r="B271" s="28">
        <v>9</v>
      </c>
      <c r="C271" s="29"/>
      <c r="D271" s="30"/>
      <c r="E271" s="30"/>
      <c r="F271" s="42" t="str">
        <f t="shared" si="19"/>
        <v/>
      </c>
    </row>
    <row r="272" spans="1:6" ht="13.5" thickBot="1">
      <c r="A272" s="154"/>
      <c r="B272" s="28">
        <v>10</v>
      </c>
      <c r="C272" s="29"/>
      <c r="D272" s="30"/>
      <c r="E272" s="30"/>
      <c r="F272" s="42" t="str">
        <f t="shared" si="19"/>
        <v/>
      </c>
    </row>
    <row r="273" spans="1:6" ht="13.5" thickBot="1">
      <c r="A273" s="154"/>
      <c r="B273" s="28">
        <v>11</v>
      </c>
      <c r="C273" s="29"/>
      <c r="D273" s="30"/>
      <c r="E273" s="30"/>
      <c r="F273" s="42" t="str">
        <f t="shared" si="19"/>
        <v/>
      </c>
    </row>
    <row r="274" spans="1:6" ht="13.5" thickBot="1">
      <c r="A274" s="154"/>
      <c r="B274" s="28">
        <v>12</v>
      </c>
      <c r="C274" s="29"/>
      <c r="D274" s="30"/>
      <c r="E274" s="30"/>
      <c r="F274" s="42" t="str">
        <f t="shared" si="19"/>
        <v/>
      </c>
    </row>
    <row r="275" spans="1:6" ht="13.5" thickBot="1">
      <c r="A275" s="154"/>
      <c r="B275" s="28">
        <v>13</v>
      </c>
      <c r="C275" s="29"/>
      <c r="D275" s="30"/>
      <c r="E275" s="30"/>
      <c r="F275" s="42" t="str">
        <f t="shared" si="19"/>
        <v/>
      </c>
    </row>
    <row r="276" spans="1:6" ht="13.5" thickBot="1">
      <c r="A276" s="154"/>
      <c r="B276" s="28">
        <v>14</v>
      </c>
      <c r="C276" s="29"/>
      <c r="D276" s="30"/>
      <c r="E276" s="30"/>
      <c r="F276" s="42" t="str">
        <f t="shared" si="19"/>
        <v/>
      </c>
    </row>
    <row r="277" spans="1:6" ht="13.5" thickBot="1">
      <c r="A277" s="154"/>
      <c r="B277" s="28">
        <v>15</v>
      </c>
      <c r="C277" s="29"/>
      <c r="D277" s="30"/>
      <c r="E277" s="30"/>
      <c r="F277" s="42" t="str">
        <f t="shared" si="19"/>
        <v/>
      </c>
    </row>
    <row r="278" spans="1:6" ht="13.5" thickBot="1">
      <c r="A278" s="154"/>
      <c r="B278" s="28">
        <v>16</v>
      </c>
      <c r="C278" s="29"/>
      <c r="D278" s="30"/>
      <c r="E278" s="30"/>
      <c r="F278" s="42" t="str">
        <f t="shared" si="19"/>
        <v/>
      </c>
    </row>
    <row r="279" spans="1:6" ht="13.5" thickBot="1">
      <c r="A279" s="154"/>
      <c r="B279" s="28">
        <v>17</v>
      </c>
      <c r="C279" s="29"/>
      <c r="D279" s="30"/>
      <c r="E279" s="30"/>
      <c r="F279" s="42" t="str">
        <f t="shared" si="19"/>
        <v/>
      </c>
    </row>
    <row r="280" spans="1:6" ht="13.5" thickBot="1">
      <c r="A280" s="154"/>
      <c r="B280" s="28">
        <v>18</v>
      </c>
      <c r="C280" s="29"/>
      <c r="D280" s="30"/>
      <c r="E280" s="30"/>
      <c r="F280" s="42" t="str">
        <f t="shared" si="19"/>
        <v/>
      </c>
    </row>
    <row r="281" spans="1:6" ht="13.5" thickBot="1">
      <c r="A281" s="154"/>
      <c r="B281" s="28">
        <v>19</v>
      </c>
      <c r="C281" s="29"/>
      <c r="D281" s="30"/>
      <c r="E281" s="30"/>
      <c r="F281" s="42" t="str">
        <f t="shared" si="19"/>
        <v/>
      </c>
    </row>
    <row r="282" spans="1:6" ht="13.5" thickBot="1">
      <c r="A282" s="155"/>
      <c r="B282" s="36">
        <v>20</v>
      </c>
      <c r="C282" s="37"/>
      <c r="D282" s="38"/>
      <c r="E282" s="38"/>
      <c r="F282" s="42" t="str">
        <f t="shared" si="19"/>
        <v/>
      </c>
    </row>
    <row r="283" spans="1:6" ht="13.5" thickBot="1">
      <c r="A283" s="45"/>
      <c r="B283" s="18">
        <v>1</v>
      </c>
      <c r="C283" s="19"/>
      <c r="D283" s="20"/>
      <c r="E283" s="20"/>
      <c r="F283" s="42" t="str">
        <f t="shared" si="19"/>
        <v/>
      </c>
    </row>
    <row r="284" spans="1:6" ht="13.5" thickBot="1">
      <c r="A284" s="27" t="s">
        <v>12</v>
      </c>
      <c r="B284" s="28">
        <v>2</v>
      </c>
      <c r="C284" s="29"/>
      <c r="D284" s="30"/>
      <c r="E284" s="30"/>
      <c r="F284" s="42" t="str">
        <f t="shared" si="19"/>
        <v/>
      </c>
    </row>
    <row r="285" spans="1:6" ht="13.5" thickBot="1">
      <c r="A285" s="153"/>
      <c r="B285" s="28">
        <v>3</v>
      </c>
      <c r="C285" s="29"/>
      <c r="D285" s="30"/>
      <c r="E285" s="30"/>
      <c r="F285" s="42" t="str">
        <f t="shared" si="19"/>
        <v/>
      </c>
    </row>
    <row r="286" spans="1:6" ht="13.5" thickBot="1">
      <c r="A286" s="154"/>
      <c r="B286" s="28">
        <v>4</v>
      </c>
      <c r="C286" s="29"/>
      <c r="D286" s="30"/>
      <c r="E286" s="30"/>
      <c r="F286" s="42" t="str">
        <f t="shared" si="19"/>
        <v/>
      </c>
    </row>
    <row r="287" spans="1:6" ht="13.5" thickBot="1">
      <c r="A287" s="154"/>
      <c r="B287" s="28">
        <v>5</v>
      </c>
      <c r="C287" s="29"/>
      <c r="D287" s="30"/>
      <c r="E287" s="30"/>
      <c r="F287" s="42" t="str">
        <f t="shared" si="19"/>
        <v/>
      </c>
    </row>
    <row r="288" spans="1:6" ht="13.5" thickBot="1">
      <c r="A288" s="154"/>
      <c r="B288" s="28">
        <v>6</v>
      </c>
      <c r="C288" s="29"/>
      <c r="D288" s="30"/>
      <c r="E288" s="30"/>
      <c r="F288" s="42" t="str">
        <f t="shared" si="19"/>
        <v/>
      </c>
    </row>
    <row r="289" spans="1:6" ht="13.5" thickBot="1">
      <c r="A289" s="154"/>
      <c r="B289" s="28">
        <v>7</v>
      </c>
      <c r="C289" s="29"/>
      <c r="D289" s="30"/>
      <c r="E289" s="30"/>
      <c r="F289" s="42" t="str">
        <f t="shared" si="19"/>
        <v/>
      </c>
    </row>
    <row r="290" spans="1:6" ht="13.5" thickBot="1">
      <c r="A290" s="154"/>
      <c r="B290" s="28">
        <v>8</v>
      </c>
      <c r="C290" s="29"/>
      <c r="D290" s="30"/>
      <c r="E290" s="30"/>
      <c r="F290" s="42" t="str">
        <f t="shared" si="19"/>
        <v/>
      </c>
    </row>
    <row r="291" spans="1:6" ht="13.5" thickBot="1">
      <c r="A291" s="154"/>
      <c r="B291" s="28">
        <v>9</v>
      </c>
      <c r="C291" s="29"/>
      <c r="D291" s="30"/>
      <c r="E291" s="30"/>
      <c r="F291" s="42" t="str">
        <f t="shared" si="19"/>
        <v/>
      </c>
    </row>
    <row r="292" spans="1:6" ht="13.5" thickBot="1">
      <c r="A292" s="154"/>
      <c r="B292" s="28">
        <v>10</v>
      </c>
      <c r="C292" s="29"/>
      <c r="D292" s="30"/>
      <c r="E292" s="30"/>
      <c r="F292" s="42" t="str">
        <f t="shared" si="19"/>
        <v/>
      </c>
    </row>
    <row r="293" spans="1:6" ht="13.5" thickBot="1">
      <c r="A293" s="154"/>
      <c r="B293" s="28">
        <v>11</v>
      </c>
      <c r="C293" s="29"/>
      <c r="D293" s="30"/>
      <c r="E293" s="30"/>
      <c r="F293" s="42" t="str">
        <f t="shared" si="19"/>
        <v/>
      </c>
    </row>
    <row r="294" spans="1:6" ht="13.5" thickBot="1">
      <c r="A294" s="154"/>
      <c r="B294" s="28">
        <v>12</v>
      </c>
      <c r="C294" s="29"/>
      <c r="D294" s="30"/>
      <c r="E294" s="30"/>
      <c r="F294" s="42" t="str">
        <f t="shared" si="19"/>
        <v/>
      </c>
    </row>
    <row r="295" spans="1:6" ht="13.5" thickBot="1">
      <c r="A295" s="154"/>
      <c r="B295" s="28">
        <v>13</v>
      </c>
      <c r="C295" s="29"/>
      <c r="D295" s="30"/>
      <c r="E295" s="30"/>
      <c r="F295" s="42" t="str">
        <f t="shared" si="19"/>
        <v/>
      </c>
    </row>
    <row r="296" spans="1:6" ht="13.5" thickBot="1">
      <c r="A296" s="154"/>
      <c r="B296" s="28">
        <v>14</v>
      </c>
      <c r="C296" s="29"/>
      <c r="D296" s="30"/>
      <c r="E296" s="30"/>
      <c r="F296" s="42" t="str">
        <f t="shared" si="19"/>
        <v/>
      </c>
    </row>
    <row r="297" spans="1:6" ht="13.5" thickBot="1">
      <c r="A297" s="154"/>
      <c r="B297" s="28">
        <v>15</v>
      </c>
      <c r="C297" s="29"/>
      <c r="D297" s="30"/>
      <c r="E297" s="30"/>
      <c r="F297" s="42" t="str">
        <f t="shared" si="19"/>
        <v/>
      </c>
    </row>
    <row r="298" spans="1:6" ht="13.5" thickBot="1">
      <c r="A298" s="154"/>
      <c r="B298" s="28">
        <v>16</v>
      </c>
      <c r="C298" s="29"/>
      <c r="D298" s="30"/>
      <c r="E298" s="30"/>
      <c r="F298" s="42" t="str">
        <f t="shared" si="19"/>
        <v/>
      </c>
    </row>
    <row r="299" spans="1:6" ht="13.5" thickBot="1">
      <c r="A299" s="154"/>
      <c r="B299" s="28">
        <v>17</v>
      </c>
      <c r="C299" s="29"/>
      <c r="D299" s="30"/>
      <c r="E299" s="30"/>
      <c r="F299" s="42" t="str">
        <f t="shared" si="19"/>
        <v/>
      </c>
    </row>
    <row r="300" spans="1:6" ht="13.5" thickBot="1">
      <c r="A300" s="154"/>
      <c r="B300" s="28">
        <v>18</v>
      </c>
      <c r="C300" s="29"/>
      <c r="D300" s="30"/>
      <c r="E300" s="30"/>
      <c r="F300" s="42" t="str">
        <f t="shared" si="19"/>
        <v/>
      </c>
    </row>
    <row r="301" spans="1:6" ht="13.5" thickBot="1">
      <c r="A301" s="154"/>
      <c r="B301" s="28">
        <v>19</v>
      </c>
      <c r="C301" s="29"/>
      <c r="D301" s="30"/>
      <c r="E301" s="30"/>
      <c r="F301" s="42" t="str">
        <f t="shared" si="19"/>
        <v/>
      </c>
    </row>
    <row r="302" spans="1:6" ht="13.5" thickBot="1">
      <c r="A302" s="155"/>
      <c r="B302" s="36">
        <v>20</v>
      </c>
      <c r="C302" s="37"/>
      <c r="D302" s="38"/>
      <c r="E302" s="38"/>
      <c r="F302" s="42" t="str">
        <f t="shared" si="19"/>
        <v/>
      </c>
    </row>
    <row r="303" spans="1:6" ht="13.5" thickBot="1">
      <c r="A303" s="45"/>
      <c r="B303" s="18">
        <v>1</v>
      </c>
      <c r="C303" s="19"/>
      <c r="D303" s="20"/>
      <c r="E303" s="20"/>
      <c r="F303" s="42" t="str">
        <f t="shared" si="19"/>
        <v/>
      </c>
    </row>
    <row r="304" spans="1:6" ht="13.5" thickBot="1">
      <c r="A304" s="27" t="s">
        <v>12</v>
      </c>
      <c r="B304" s="28">
        <v>2</v>
      </c>
      <c r="C304" s="29"/>
      <c r="D304" s="30"/>
      <c r="E304" s="30"/>
      <c r="F304" s="42" t="str">
        <f t="shared" si="19"/>
        <v/>
      </c>
    </row>
    <row r="305" spans="1:6" ht="13.5" thickBot="1">
      <c r="A305" s="153"/>
      <c r="B305" s="28">
        <v>3</v>
      </c>
      <c r="C305" s="29"/>
      <c r="D305" s="30"/>
      <c r="E305" s="30"/>
      <c r="F305" s="42" t="str">
        <f t="shared" si="19"/>
        <v/>
      </c>
    </row>
    <row r="306" spans="1:6" ht="13.5" thickBot="1">
      <c r="A306" s="154"/>
      <c r="B306" s="28">
        <v>4</v>
      </c>
      <c r="C306" s="29"/>
      <c r="D306" s="30"/>
      <c r="E306" s="30"/>
      <c r="F306" s="42" t="str">
        <f t="shared" si="19"/>
        <v/>
      </c>
    </row>
    <row r="307" spans="1:6" ht="13.5" thickBot="1">
      <c r="A307" s="154"/>
      <c r="B307" s="28">
        <v>5</v>
      </c>
      <c r="C307" s="29"/>
      <c r="D307" s="30"/>
      <c r="E307" s="30"/>
      <c r="F307" s="42" t="str">
        <f t="shared" si="19"/>
        <v/>
      </c>
    </row>
    <row r="308" spans="1:6" ht="13.5" thickBot="1">
      <c r="A308" s="154"/>
      <c r="B308" s="28">
        <v>6</v>
      </c>
      <c r="C308" s="29"/>
      <c r="D308" s="30"/>
      <c r="E308" s="30"/>
      <c r="F308" s="42" t="str">
        <f t="shared" si="19"/>
        <v/>
      </c>
    </row>
    <row r="309" spans="1:6" ht="13.5" thickBot="1">
      <c r="A309" s="154"/>
      <c r="B309" s="28">
        <v>7</v>
      </c>
      <c r="C309" s="29"/>
      <c r="D309" s="30"/>
      <c r="E309" s="30"/>
      <c r="F309" s="42" t="str">
        <f t="shared" si="19"/>
        <v/>
      </c>
    </row>
    <row r="310" spans="1:6" ht="13.5" thickBot="1">
      <c r="A310" s="154"/>
      <c r="B310" s="28">
        <v>8</v>
      </c>
      <c r="C310" s="29"/>
      <c r="D310" s="30"/>
      <c r="E310" s="30"/>
      <c r="F310" s="42" t="str">
        <f t="shared" si="19"/>
        <v/>
      </c>
    </row>
    <row r="311" spans="1:6" ht="13.5" thickBot="1">
      <c r="A311" s="154"/>
      <c r="B311" s="28">
        <v>9</v>
      </c>
      <c r="C311" s="29"/>
      <c r="D311" s="30"/>
      <c r="E311" s="30"/>
      <c r="F311" s="42" t="str">
        <f t="shared" si="19"/>
        <v/>
      </c>
    </row>
    <row r="312" spans="1:6" ht="13.5" thickBot="1">
      <c r="A312" s="154"/>
      <c r="B312" s="28">
        <v>10</v>
      </c>
      <c r="C312" s="29"/>
      <c r="D312" s="30"/>
      <c r="E312" s="30"/>
      <c r="F312" s="42" t="str">
        <f t="shared" si="19"/>
        <v/>
      </c>
    </row>
    <row r="313" spans="1:6" ht="13.5" thickBot="1">
      <c r="A313" s="154"/>
      <c r="B313" s="28">
        <v>11</v>
      </c>
      <c r="C313" s="29"/>
      <c r="D313" s="30"/>
      <c r="E313" s="30"/>
      <c r="F313" s="42" t="str">
        <f t="shared" si="19"/>
        <v/>
      </c>
    </row>
    <row r="314" spans="1:6" ht="13.5" thickBot="1">
      <c r="A314" s="154"/>
      <c r="B314" s="28">
        <v>12</v>
      </c>
      <c r="C314" s="29"/>
      <c r="D314" s="30"/>
      <c r="E314" s="30"/>
      <c r="F314" s="42" t="str">
        <f t="shared" si="19"/>
        <v/>
      </c>
    </row>
    <row r="315" spans="1:6" ht="13.5" thickBot="1">
      <c r="A315" s="154"/>
      <c r="B315" s="28">
        <v>13</v>
      </c>
      <c r="C315" s="29"/>
      <c r="D315" s="30"/>
      <c r="E315" s="30"/>
      <c r="F315" s="42" t="str">
        <f t="shared" si="19"/>
        <v/>
      </c>
    </row>
    <row r="316" spans="1:6" ht="13.5" thickBot="1">
      <c r="A316" s="154"/>
      <c r="B316" s="28">
        <v>14</v>
      </c>
      <c r="C316" s="29"/>
      <c r="D316" s="30"/>
      <c r="E316" s="30"/>
      <c r="F316" s="42" t="str">
        <f t="shared" si="19"/>
        <v/>
      </c>
    </row>
    <row r="317" spans="1:6" ht="13.5" thickBot="1">
      <c r="A317" s="154"/>
      <c r="B317" s="28">
        <v>15</v>
      </c>
      <c r="C317" s="29"/>
      <c r="D317" s="30"/>
      <c r="E317" s="30"/>
      <c r="F317" s="42" t="str">
        <f t="shared" si="19"/>
        <v/>
      </c>
    </row>
    <row r="318" spans="1:6" ht="13.5" thickBot="1">
      <c r="A318" s="154"/>
      <c r="B318" s="28">
        <v>16</v>
      </c>
      <c r="C318" s="29"/>
      <c r="D318" s="30"/>
      <c r="E318" s="30"/>
      <c r="F318" s="42" t="str">
        <f t="shared" si="19"/>
        <v/>
      </c>
    </row>
    <row r="319" spans="1:6" ht="13.5" thickBot="1">
      <c r="A319" s="154"/>
      <c r="B319" s="28">
        <v>17</v>
      </c>
      <c r="C319" s="29"/>
      <c r="D319" s="30"/>
      <c r="E319" s="30"/>
      <c r="F319" s="42" t="str">
        <f t="shared" si="19"/>
        <v/>
      </c>
    </row>
    <row r="320" spans="1:6" ht="13.5" thickBot="1">
      <c r="A320" s="154"/>
      <c r="B320" s="28">
        <v>18</v>
      </c>
      <c r="C320" s="29"/>
      <c r="D320" s="30"/>
      <c r="E320" s="30"/>
      <c r="F320" s="42" t="str">
        <f t="shared" si="19"/>
        <v/>
      </c>
    </row>
    <row r="321" spans="1:6" ht="13.5" thickBot="1">
      <c r="A321" s="154"/>
      <c r="B321" s="28">
        <v>19</v>
      </c>
      <c r="C321" s="29"/>
      <c r="D321" s="30"/>
      <c r="E321" s="30"/>
      <c r="F321" s="42" t="str">
        <f t="shared" si="19"/>
        <v/>
      </c>
    </row>
    <row r="322" spans="1:6" ht="13.5" thickBot="1">
      <c r="A322" s="155"/>
      <c r="B322" s="36">
        <v>20</v>
      </c>
      <c r="C322" s="37"/>
      <c r="D322" s="38"/>
      <c r="E322" s="38"/>
      <c r="F322" s="42" t="str">
        <f t="shared" si="19"/>
        <v/>
      </c>
    </row>
    <row r="323" spans="1:6" ht="13.5" thickBot="1">
      <c r="A323" s="45"/>
      <c r="B323" s="18">
        <v>1</v>
      </c>
      <c r="C323" s="19"/>
      <c r="D323" s="20"/>
      <c r="E323" s="20"/>
      <c r="F323" s="42" t="str">
        <f t="shared" ref="F323:F386" si="20">IF(COUNTA($C323:$E323)&lt;COUNTA($C$2:$E$2),"",IF(COUNTIF($C323:$E323,"no")&gt;0,"No","Yes"))</f>
        <v/>
      </c>
    </row>
    <row r="324" spans="1:6" ht="13.5" thickBot="1">
      <c r="A324" s="27" t="s">
        <v>12</v>
      </c>
      <c r="B324" s="28">
        <v>2</v>
      </c>
      <c r="C324" s="29"/>
      <c r="D324" s="30"/>
      <c r="E324" s="30"/>
      <c r="F324" s="42" t="str">
        <f t="shared" si="20"/>
        <v/>
      </c>
    </row>
    <row r="325" spans="1:6" ht="13.5" thickBot="1">
      <c r="A325" s="153"/>
      <c r="B325" s="28">
        <v>3</v>
      </c>
      <c r="C325" s="29"/>
      <c r="D325" s="30"/>
      <c r="E325" s="30"/>
      <c r="F325" s="42" t="str">
        <f t="shared" si="20"/>
        <v/>
      </c>
    </row>
    <row r="326" spans="1:6" ht="13.5" thickBot="1">
      <c r="A326" s="154"/>
      <c r="B326" s="28">
        <v>4</v>
      </c>
      <c r="C326" s="29"/>
      <c r="D326" s="30"/>
      <c r="E326" s="30"/>
      <c r="F326" s="42" t="str">
        <f t="shared" si="20"/>
        <v/>
      </c>
    </row>
    <row r="327" spans="1:6" ht="13.5" thickBot="1">
      <c r="A327" s="154"/>
      <c r="B327" s="28">
        <v>5</v>
      </c>
      <c r="C327" s="29"/>
      <c r="D327" s="30"/>
      <c r="E327" s="30"/>
      <c r="F327" s="42" t="str">
        <f t="shared" si="20"/>
        <v/>
      </c>
    </row>
    <row r="328" spans="1:6" ht="13.5" thickBot="1">
      <c r="A328" s="154"/>
      <c r="B328" s="28">
        <v>6</v>
      </c>
      <c r="C328" s="29"/>
      <c r="D328" s="30"/>
      <c r="E328" s="30"/>
      <c r="F328" s="42" t="str">
        <f t="shared" si="20"/>
        <v/>
      </c>
    </row>
    <row r="329" spans="1:6" ht="13.5" thickBot="1">
      <c r="A329" s="154"/>
      <c r="B329" s="28">
        <v>7</v>
      </c>
      <c r="C329" s="29"/>
      <c r="D329" s="30"/>
      <c r="E329" s="30"/>
      <c r="F329" s="42" t="str">
        <f t="shared" si="20"/>
        <v/>
      </c>
    </row>
    <row r="330" spans="1:6" ht="13.5" thickBot="1">
      <c r="A330" s="154"/>
      <c r="B330" s="28">
        <v>8</v>
      </c>
      <c r="C330" s="29"/>
      <c r="D330" s="30"/>
      <c r="E330" s="30"/>
      <c r="F330" s="42" t="str">
        <f t="shared" si="20"/>
        <v/>
      </c>
    </row>
    <row r="331" spans="1:6" ht="13.5" thickBot="1">
      <c r="A331" s="154"/>
      <c r="B331" s="28">
        <v>9</v>
      </c>
      <c r="C331" s="29"/>
      <c r="D331" s="30"/>
      <c r="E331" s="30"/>
      <c r="F331" s="42" t="str">
        <f t="shared" si="20"/>
        <v/>
      </c>
    </row>
    <row r="332" spans="1:6" ht="13.5" thickBot="1">
      <c r="A332" s="154"/>
      <c r="B332" s="28">
        <v>10</v>
      </c>
      <c r="C332" s="29"/>
      <c r="D332" s="30"/>
      <c r="E332" s="30"/>
      <c r="F332" s="42" t="str">
        <f t="shared" si="20"/>
        <v/>
      </c>
    </row>
    <row r="333" spans="1:6" ht="13.5" thickBot="1">
      <c r="A333" s="154"/>
      <c r="B333" s="28">
        <v>11</v>
      </c>
      <c r="C333" s="29"/>
      <c r="D333" s="30"/>
      <c r="E333" s="30"/>
      <c r="F333" s="42" t="str">
        <f t="shared" si="20"/>
        <v/>
      </c>
    </row>
    <row r="334" spans="1:6" ht="13.5" thickBot="1">
      <c r="A334" s="154"/>
      <c r="B334" s="28">
        <v>12</v>
      </c>
      <c r="C334" s="29"/>
      <c r="D334" s="30"/>
      <c r="E334" s="30"/>
      <c r="F334" s="42" t="str">
        <f t="shared" si="20"/>
        <v/>
      </c>
    </row>
    <row r="335" spans="1:6" ht="13.5" thickBot="1">
      <c r="A335" s="154"/>
      <c r="B335" s="28">
        <v>13</v>
      </c>
      <c r="C335" s="29"/>
      <c r="D335" s="30"/>
      <c r="E335" s="30"/>
      <c r="F335" s="42" t="str">
        <f t="shared" si="20"/>
        <v/>
      </c>
    </row>
    <row r="336" spans="1:6" ht="13.5" thickBot="1">
      <c r="A336" s="154"/>
      <c r="B336" s="28">
        <v>14</v>
      </c>
      <c r="C336" s="29"/>
      <c r="D336" s="30"/>
      <c r="E336" s="30"/>
      <c r="F336" s="42" t="str">
        <f t="shared" si="20"/>
        <v/>
      </c>
    </row>
    <row r="337" spans="1:6" ht="13.5" thickBot="1">
      <c r="A337" s="154"/>
      <c r="B337" s="28">
        <v>15</v>
      </c>
      <c r="C337" s="29"/>
      <c r="D337" s="30"/>
      <c r="E337" s="30"/>
      <c r="F337" s="42" t="str">
        <f t="shared" si="20"/>
        <v/>
      </c>
    </row>
    <row r="338" spans="1:6" ht="13.5" thickBot="1">
      <c r="A338" s="154"/>
      <c r="B338" s="28">
        <v>16</v>
      </c>
      <c r="C338" s="29"/>
      <c r="D338" s="30"/>
      <c r="E338" s="30"/>
      <c r="F338" s="42" t="str">
        <f t="shared" si="20"/>
        <v/>
      </c>
    </row>
    <row r="339" spans="1:6" ht="13.5" thickBot="1">
      <c r="A339" s="154"/>
      <c r="B339" s="28">
        <v>17</v>
      </c>
      <c r="C339" s="29"/>
      <c r="D339" s="30"/>
      <c r="E339" s="30"/>
      <c r="F339" s="42" t="str">
        <f t="shared" si="20"/>
        <v/>
      </c>
    </row>
    <row r="340" spans="1:6" ht="13.5" thickBot="1">
      <c r="A340" s="154"/>
      <c r="B340" s="28">
        <v>18</v>
      </c>
      <c r="C340" s="29"/>
      <c r="D340" s="30"/>
      <c r="E340" s="30"/>
      <c r="F340" s="42" t="str">
        <f t="shared" si="20"/>
        <v/>
      </c>
    </row>
    <row r="341" spans="1:6" ht="13.5" thickBot="1">
      <c r="A341" s="154"/>
      <c r="B341" s="28">
        <v>19</v>
      </c>
      <c r="C341" s="29"/>
      <c r="D341" s="30"/>
      <c r="E341" s="30"/>
      <c r="F341" s="42" t="str">
        <f t="shared" si="20"/>
        <v/>
      </c>
    </row>
    <row r="342" spans="1:6" ht="13.5" thickBot="1">
      <c r="A342" s="155"/>
      <c r="B342" s="36">
        <v>20</v>
      </c>
      <c r="C342" s="37"/>
      <c r="D342" s="38"/>
      <c r="E342" s="38"/>
      <c r="F342" s="42" t="str">
        <f t="shared" si="20"/>
        <v/>
      </c>
    </row>
    <row r="343" spans="1:6" ht="13.5" thickBot="1">
      <c r="A343" s="45"/>
      <c r="B343" s="18">
        <v>1</v>
      </c>
      <c r="C343" s="19"/>
      <c r="D343" s="20"/>
      <c r="E343" s="20"/>
      <c r="F343" s="42" t="str">
        <f t="shared" si="20"/>
        <v/>
      </c>
    </row>
    <row r="344" spans="1:6" ht="13.5" thickBot="1">
      <c r="A344" s="27" t="s">
        <v>12</v>
      </c>
      <c r="B344" s="28">
        <v>2</v>
      </c>
      <c r="C344" s="29"/>
      <c r="D344" s="30"/>
      <c r="E344" s="30"/>
      <c r="F344" s="42" t="str">
        <f t="shared" si="20"/>
        <v/>
      </c>
    </row>
    <row r="345" spans="1:6" ht="13.5" thickBot="1">
      <c r="A345" s="153"/>
      <c r="B345" s="28">
        <v>3</v>
      </c>
      <c r="C345" s="29"/>
      <c r="D345" s="30"/>
      <c r="E345" s="30"/>
      <c r="F345" s="42" t="str">
        <f t="shared" si="20"/>
        <v/>
      </c>
    </row>
    <row r="346" spans="1:6" ht="13.5" thickBot="1">
      <c r="A346" s="154"/>
      <c r="B346" s="28">
        <v>4</v>
      </c>
      <c r="C346" s="29"/>
      <c r="D346" s="30"/>
      <c r="E346" s="30"/>
      <c r="F346" s="42" t="str">
        <f t="shared" si="20"/>
        <v/>
      </c>
    </row>
    <row r="347" spans="1:6" ht="13.5" thickBot="1">
      <c r="A347" s="154"/>
      <c r="B347" s="28">
        <v>5</v>
      </c>
      <c r="C347" s="29"/>
      <c r="D347" s="30"/>
      <c r="E347" s="30"/>
      <c r="F347" s="42" t="str">
        <f t="shared" si="20"/>
        <v/>
      </c>
    </row>
    <row r="348" spans="1:6" ht="13.5" thickBot="1">
      <c r="A348" s="154"/>
      <c r="B348" s="28">
        <v>6</v>
      </c>
      <c r="C348" s="29"/>
      <c r="D348" s="30"/>
      <c r="E348" s="30"/>
      <c r="F348" s="42" t="str">
        <f t="shared" si="20"/>
        <v/>
      </c>
    </row>
    <row r="349" spans="1:6" ht="13.5" thickBot="1">
      <c r="A349" s="154"/>
      <c r="B349" s="28">
        <v>7</v>
      </c>
      <c r="C349" s="29"/>
      <c r="D349" s="30"/>
      <c r="E349" s="30"/>
      <c r="F349" s="42" t="str">
        <f t="shared" si="20"/>
        <v/>
      </c>
    </row>
    <row r="350" spans="1:6" ht="13.5" thickBot="1">
      <c r="A350" s="154"/>
      <c r="B350" s="28">
        <v>8</v>
      </c>
      <c r="C350" s="29"/>
      <c r="D350" s="30"/>
      <c r="E350" s="30"/>
      <c r="F350" s="42" t="str">
        <f t="shared" si="20"/>
        <v/>
      </c>
    </row>
    <row r="351" spans="1:6" ht="13.5" thickBot="1">
      <c r="A351" s="154"/>
      <c r="B351" s="28">
        <v>9</v>
      </c>
      <c r="C351" s="29"/>
      <c r="D351" s="30"/>
      <c r="E351" s="30"/>
      <c r="F351" s="42" t="str">
        <f t="shared" si="20"/>
        <v/>
      </c>
    </row>
    <row r="352" spans="1:6" ht="13.5" thickBot="1">
      <c r="A352" s="154"/>
      <c r="B352" s="28">
        <v>10</v>
      </c>
      <c r="C352" s="29"/>
      <c r="D352" s="30"/>
      <c r="E352" s="30"/>
      <c r="F352" s="42" t="str">
        <f t="shared" si="20"/>
        <v/>
      </c>
    </row>
    <row r="353" spans="1:6" ht="13.5" thickBot="1">
      <c r="A353" s="154"/>
      <c r="B353" s="28">
        <v>11</v>
      </c>
      <c r="C353" s="29"/>
      <c r="D353" s="30"/>
      <c r="E353" s="30"/>
      <c r="F353" s="42" t="str">
        <f t="shared" si="20"/>
        <v/>
      </c>
    </row>
    <row r="354" spans="1:6" ht="13.5" thickBot="1">
      <c r="A354" s="154"/>
      <c r="B354" s="28">
        <v>12</v>
      </c>
      <c r="C354" s="29"/>
      <c r="D354" s="30"/>
      <c r="E354" s="30"/>
      <c r="F354" s="42" t="str">
        <f t="shared" si="20"/>
        <v/>
      </c>
    </row>
    <row r="355" spans="1:6" ht="13.5" thickBot="1">
      <c r="A355" s="154"/>
      <c r="B355" s="28">
        <v>13</v>
      </c>
      <c r="C355" s="29"/>
      <c r="D355" s="30"/>
      <c r="E355" s="30"/>
      <c r="F355" s="42" t="str">
        <f t="shared" si="20"/>
        <v/>
      </c>
    </row>
    <row r="356" spans="1:6" ht="13.5" thickBot="1">
      <c r="A356" s="154"/>
      <c r="B356" s="28">
        <v>14</v>
      </c>
      <c r="C356" s="29"/>
      <c r="D356" s="30"/>
      <c r="E356" s="30"/>
      <c r="F356" s="42" t="str">
        <f t="shared" si="20"/>
        <v/>
      </c>
    </row>
    <row r="357" spans="1:6" ht="13.5" thickBot="1">
      <c r="A357" s="154"/>
      <c r="B357" s="28">
        <v>15</v>
      </c>
      <c r="C357" s="29"/>
      <c r="D357" s="30"/>
      <c r="E357" s="30"/>
      <c r="F357" s="42" t="str">
        <f t="shared" si="20"/>
        <v/>
      </c>
    </row>
    <row r="358" spans="1:6" ht="13.5" thickBot="1">
      <c r="A358" s="154"/>
      <c r="B358" s="28">
        <v>16</v>
      </c>
      <c r="C358" s="29"/>
      <c r="D358" s="30"/>
      <c r="E358" s="30"/>
      <c r="F358" s="42" t="str">
        <f t="shared" si="20"/>
        <v/>
      </c>
    </row>
    <row r="359" spans="1:6" ht="13.5" thickBot="1">
      <c r="A359" s="154"/>
      <c r="B359" s="28">
        <v>17</v>
      </c>
      <c r="C359" s="29"/>
      <c r="D359" s="30"/>
      <c r="E359" s="30"/>
      <c r="F359" s="42" t="str">
        <f t="shared" si="20"/>
        <v/>
      </c>
    </row>
    <row r="360" spans="1:6" ht="13.5" thickBot="1">
      <c r="A360" s="154"/>
      <c r="B360" s="28">
        <v>18</v>
      </c>
      <c r="C360" s="29"/>
      <c r="D360" s="30"/>
      <c r="E360" s="30"/>
      <c r="F360" s="42" t="str">
        <f t="shared" si="20"/>
        <v/>
      </c>
    </row>
    <row r="361" spans="1:6" ht="13.5" thickBot="1">
      <c r="A361" s="154"/>
      <c r="B361" s="28">
        <v>19</v>
      </c>
      <c r="C361" s="29"/>
      <c r="D361" s="30"/>
      <c r="E361" s="30"/>
      <c r="F361" s="42" t="str">
        <f t="shared" si="20"/>
        <v/>
      </c>
    </row>
    <row r="362" spans="1:6" ht="13.5" thickBot="1">
      <c r="A362" s="155"/>
      <c r="B362" s="36">
        <v>20</v>
      </c>
      <c r="C362" s="37"/>
      <c r="D362" s="38"/>
      <c r="E362" s="38"/>
      <c r="F362" s="42" t="str">
        <f t="shared" si="20"/>
        <v/>
      </c>
    </row>
    <row r="363" spans="1:6" ht="13.5" thickBot="1">
      <c r="A363" s="45"/>
      <c r="B363" s="18">
        <v>1</v>
      </c>
      <c r="C363" s="19"/>
      <c r="D363" s="20"/>
      <c r="E363" s="20"/>
      <c r="F363" s="42" t="str">
        <f t="shared" si="20"/>
        <v/>
      </c>
    </row>
    <row r="364" spans="1:6" ht="13.5" thickBot="1">
      <c r="A364" s="27" t="s">
        <v>12</v>
      </c>
      <c r="B364" s="28">
        <v>2</v>
      </c>
      <c r="C364" s="29"/>
      <c r="D364" s="30"/>
      <c r="E364" s="30"/>
      <c r="F364" s="42" t="str">
        <f t="shared" si="20"/>
        <v/>
      </c>
    </row>
    <row r="365" spans="1:6" ht="13.5" thickBot="1">
      <c r="A365" s="153"/>
      <c r="B365" s="28">
        <v>3</v>
      </c>
      <c r="C365" s="29"/>
      <c r="D365" s="30"/>
      <c r="E365" s="30"/>
      <c r="F365" s="42" t="str">
        <f t="shared" si="20"/>
        <v/>
      </c>
    </row>
    <row r="366" spans="1:6" ht="13.5" thickBot="1">
      <c r="A366" s="154"/>
      <c r="B366" s="28">
        <v>4</v>
      </c>
      <c r="C366" s="29"/>
      <c r="D366" s="30"/>
      <c r="E366" s="30"/>
      <c r="F366" s="42" t="str">
        <f t="shared" si="20"/>
        <v/>
      </c>
    </row>
    <row r="367" spans="1:6" ht="13.5" thickBot="1">
      <c r="A367" s="154"/>
      <c r="B367" s="28">
        <v>5</v>
      </c>
      <c r="C367" s="29"/>
      <c r="D367" s="30"/>
      <c r="E367" s="30"/>
      <c r="F367" s="42" t="str">
        <f t="shared" si="20"/>
        <v/>
      </c>
    </row>
    <row r="368" spans="1:6" ht="13.5" thickBot="1">
      <c r="A368" s="154"/>
      <c r="B368" s="28">
        <v>6</v>
      </c>
      <c r="C368" s="29"/>
      <c r="D368" s="30"/>
      <c r="E368" s="30"/>
      <c r="F368" s="42" t="str">
        <f t="shared" si="20"/>
        <v/>
      </c>
    </row>
    <row r="369" spans="1:6" ht="13.5" thickBot="1">
      <c r="A369" s="154"/>
      <c r="B369" s="28">
        <v>7</v>
      </c>
      <c r="C369" s="29"/>
      <c r="D369" s="30"/>
      <c r="E369" s="30"/>
      <c r="F369" s="42" t="str">
        <f t="shared" si="20"/>
        <v/>
      </c>
    </row>
    <row r="370" spans="1:6" ht="13.5" thickBot="1">
      <c r="A370" s="154"/>
      <c r="B370" s="28">
        <v>8</v>
      </c>
      <c r="C370" s="29"/>
      <c r="D370" s="30"/>
      <c r="E370" s="30"/>
      <c r="F370" s="42" t="str">
        <f t="shared" si="20"/>
        <v/>
      </c>
    </row>
    <row r="371" spans="1:6" ht="13.5" thickBot="1">
      <c r="A371" s="154"/>
      <c r="B371" s="28">
        <v>9</v>
      </c>
      <c r="C371" s="29"/>
      <c r="D371" s="30"/>
      <c r="E371" s="30"/>
      <c r="F371" s="42" t="str">
        <f t="shared" si="20"/>
        <v/>
      </c>
    </row>
    <row r="372" spans="1:6" ht="13.5" thickBot="1">
      <c r="A372" s="154"/>
      <c r="B372" s="28">
        <v>10</v>
      </c>
      <c r="C372" s="29"/>
      <c r="D372" s="30"/>
      <c r="E372" s="30"/>
      <c r="F372" s="42" t="str">
        <f t="shared" si="20"/>
        <v/>
      </c>
    </row>
    <row r="373" spans="1:6" ht="13.5" thickBot="1">
      <c r="A373" s="154"/>
      <c r="B373" s="28">
        <v>11</v>
      </c>
      <c r="C373" s="29"/>
      <c r="D373" s="30"/>
      <c r="E373" s="30"/>
      <c r="F373" s="42" t="str">
        <f t="shared" si="20"/>
        <v/>
      </c>
    </row>
    <row r="374" spans="1:6" ht="13.5" thickBot="1">
      <c r="A374" s="154"/>
      <c r="B374" s="28">
        <v>12</v>
      </c>
      <c r="C374" s="29"/>
      <c r="D374" s="30"/>
      <c r="E374" s="30"/>
      <c r="F374" s="42" t="str">
        <f t="shared" si="20"/>
        <v/>
      </c>
    </row>
    <row r="375" spans="1:6" ht="13.5" thickBot="1">
      <c r="A375" s="154"/>
      <c r="B375" s="28">
        <v>13</v>
      </c>
      <c r="C375" s="29"/>
      <c r="D375" s="30"/>
      <c r="E375" s="30"/>
      <c r="F375" s="42" t="str">
        <f t="shared" si="20"/>
        <v/>
      </c>
    </row>
    <row r="376" spans="1:6" ht="13.5" thickBot="1">
      <c r="A376" s="154"/>
      <c r="B376" s="28">
        <v>14</v>
      </c>
      <c r="C376" s="29"/>
      <c r="D376" s="30"/>
      <c r="E376" s="30"/>
      <c r="F376" s="42" t="str">
        <f t="shared" si="20"/>
        <v/>
      </c>
    </row>
    <row r="377" spans="1:6" ht="13.5" thickBot="1">
      <c r="A377" s="154"/>
      <c r="B377" s="28">
        <v>15</v>
      </c>
      <c r="C377" s="29"/>
      <c r="D377" s="30"/>
      <c r="E377" s="30"/>
      <c r="F377" s="42" t="str">
        <f t="shared" si="20"/>
        <v/>
      </c>
    </row>
    <row r="378" spans="1:6" ht="13.5" thickBot="1">
      <c r="A378" s="154"/>
      <c r="B378" s="28">
        <v>16</v>
      </c>
      <c r="C378" s="29"/>
      <c r="D378" s="30"/>
      <c r="E378" s="30"/>
      <c r="F378" s="42" t="str">
        <f t="shared" si="20"/>
        <v/>
      </c>
    </row>
    <row r="379" spans="1:6" ht="13.5" thickBot="1">
      <c r="A379" s="154"/>
      <c r="B379" s="28">
        <v>17</v>
      </c>
      <c r="C379" s="29"/>
      <c r="D379" s="30"/>
      <c r="E379" s="30"/>
      <c r="F379" s="42" t="str">
        <f t="shared" si="20"/>
        <v/>
      </c>
    </row>
    <row r="380" spans="1:6" ht="13.5" thickBot="1">
      <c r="A380" s="154"/>
      <c r="B380" s="28">
        <v>18</v>
      </c>
      <c r="C380" s="29"/>
      <c r="D380" s="30"/>
      <c r="E380" s="30"/>
      <c r="F380" s="42" t="str">
        <f t="shared" si="20"/>
        <v/>
      </c>
    </row>
    <row r="381" spans="1:6" ht="13.5" thickBot="1">
      <c r="A381" s="154"/>
      <c r="B381" s="28">
        <v>19</v>
      </c>
      <c r="C381" s="29"/>
      <c r="D381" s="30"/>
      <c r="E381" s="30"/>
      <c r="F381" s="42" t="str">
        <f t="shared" si="20"/>
        <v/>
      </c>
    </row>
    <row r="382" spans="1:6" ht="13.5" thickBot="1">
      <c r="A382" s="155"/>
      <c r="B382" s="36">
        <v>20</v>
      </c>
      <c r="C382" s="37"/>
      <c r="D382" s="38"/>
      <c r="E382" s="38"/>
      <c r="F382" s="42" t="str">
        <f t="shared" si="20"/>
        <v/>
      </c>
    </row>
    <row r="383" spans="1:6" ht="13.5" thickBot="1">
      <c r="A383" s="45"/>
      <c r="B383" s="18">
        <v>1</v>
      </c>
      <c r="C383" s="19"/>
      <c r="D383" s="20"/>
      <c r="E383" s="20"/>
      <c r="F383" s="42" t="str">
        <f t="shared" si="20"/>
        <v/>
      </c>
    </row>
    <row r="384" spans="1:6" ht="13.5" thickBot="1">
      <c r="A384" s="27" t="s">
        <v>12</v>
      </c>
      <c r="B384" s="28">
        <v>2</v>
      </c>
      <c r="C384" s="29"/>
      <c r="D384" s="30"/>
      <c r="E384" s="30"/>
      <c r="F384" s="42" t="str">
        <f t="shared" si="20"/>
        <v/>
      </c>
    </row>
    <row r="385" spans="1:6" ht="13.5" thickBot="1">
      <c r="A385" s="153"/>
      <c r="B385" s="28">
        <v>3</v>
      </c>
      <c r="C385" s="29"/>
      <c r="D385" s="30"/>
      <c r="E385" s="30"/>
      <c r="F385" s="42" t="str">
        <f t="shared" si="20"/>
        <v/>
      </c>
    </row>
    <row r="386" spans="1:6" ht="13.5" thickBot="1">
      <c r="A386" s="154"/>
      <c r="B386" s="28">
        <v>4</v>
      </c>
      <c r="C386" s="29"/>
      <c r="D386" s="30"/>
      <c r="E386" s="30"/>
      <c r="F386" s="42" t="str">
        <f t="shared" si="20"/>
        <v/>
      </c>
    </row>
    <row r="387" spans="1:6" ht="13.5" thickBot="1">
      <c r="A387" s="154"/>
      <c r="B387" s="28">
        <v>5</v>
      </c>
      <c r="C387" s="29"/>
      <c r="D387" s="30"/>
      <c r="E387" s="30"/>
      <c r="F387" s="42" t="str">
        <f t="shared" ref="F387:F450" si="21">IF(COUNTA($C387:$E387)&lt;COUNTA($C$2:$E$2),"",IF(COUNTIF($C387:$E387,"no")&gt;0,"No","Yes"))</f>
        <v/>
      </c>
    </row>
    <row r="388" spans="1:6" ht="13.5" thickBot="1">
      <c r="A388" s="154"/>
      <c r="B388" s="28">
        <v>6</v>
      </c>
      <c r="C388" s="29"/>
      <c r="D388" s="30"/>
      <c r="E388" s="30"/>
      <c r="F388" s="42" t="str">
        <f t="shared" si="21"/>
        <v/>
      </c>
    </row>
    <row r="389" spans="1:6" ht="13.5" thickBot="1">
      <c r="A389" s="154"/>
      <c r="B389" s="28">
        <v>7</v>
      </c>
      <c r="C389" s="29"/>
      <c r="D389" s="30"/>
      <c r="E389" s="30"/>
      <c r="F389" s="42" t="str">
        <f t="shared" si="21"/>
        <v/>
      </c>
    </row>
    <row r="390" spans="1:6" ht="13.5" thickBot="1">
      <c r="A390" s="154"/>
      <c r="B390" s="28">
        <v>8</v>
      </c>
      <c r="C390" s="29"/>
      <c r="D390" s="30"/>
      <c r="E390" s="30"/>
      <c r="F390" s="42" t="str">
        <f t="shared" si="21"/>
        <v/>
      </c>
    </row>
    <row r="391" spans="1:6" ht="13.5" thickBot="1">
      <c r="A391" s="154"/>
      <c r="B391" s="28">
        <v>9</v>
      </c>
      <c r="C391" s="29"/>
      <c r="D391" s="30"/>
      <c r="E391" s="30"/>
      <c r="F391" s="42" t="str">
        <f t="shared" si="21"/>
        <v/>
      </c>
    </row>
    <row r="392" spans="1:6" ht="13.5" thickBot="1">
      <c r="A392" s="154"/>
      <c r="B392" s="28">
        <v>10</v>
      </c>
      <c r="C392" s="29"/>
      <c r="D392" s="30"/>
      <c r="E392" s="30"/>
      <c r="F392" s="42" t="str">
        <f t="shared" si="21"/>
        <v/>
      </c>
    </row>
    <row r="393" spans="1:6" ht="13.5" thickBot="1">
      <c r="A393" s="154"/>
      <c r="B393" s="28">
        <v>11</v>
      </c>
      <c r="C393" s="29"/>
      <c r="D393" s="30"/>
      <c r="E393" s="30"/>
      <c r="F393" s="42" t="str">
        <f t="shared" si="21"/>
        <v/>
      </c>
    </row>
    <row r="394" spans="1:6" ht="13.5" thickBot="1">
      <c r="A394" s="154"/>
      <c r="B394" s="28">
        <v>12</v>
      </c>
      <c r="C394" s="29"/>
      <c r="D394" s="30"/>
      <c r="E394" s="30"/>
      <c r="F394" s="42" t="str">
        <f t="shared" si="21"/>
        <v/>
      </c>
    </row>
    <row r="395" spans="1:6" ht="13.5" thickBot="1">
      <c r="A395" s="154"/>
      <c r="B395" s="28">
        <v>13</v>
      </c>
      <c r="C395" s="29"/>
      <c r="D395" s="30"/>
      <c r="E395" s="30"/>
      <c r="F395" s="42" t="str">
        <f t="shared" si="21"/>
        <v/>
      </c>
    </row>
    <row r="396" spans="1:6" ht="13.5" thickBot="1">
      <c r="A396" s="154"/>
      <c r="B396" s="28">
        <v>14</v>
      </c>
      <c r="C396" s="29"/>
      <c r="D396" s="30"/>
      <c r="E396" s="30"/>
      <c r="F396" s="42" t="str">
        <f t="shared" si="21"/>
        <v/>
      </c>
    </row>
    <row r="397" spans="1:6" ht="13.5" thickBot="1">
      <c r="A397" s="154"/>
      <c r="B397" s="28">
        <v>15</v>
      </c>
      <c r="C397" s="29"/>
      <c r="D397" s="30"/>
      <c r="E397" s="30"/>
      <c r="F397" s="42" t="str">
        <f t="shared" si="21"/>
        <v/>
      </c>
    </row>
    <row r="398" spans="1:6" ht="13.5" thickBot="1">
      <c r="A398" s="154"/>
      <c r="B398" s="28">
        <v>16</v>
      </c>
      <c r="C398" s="29"/>
      <c r="D398" s="30"/>
      <c r="E398" s="30"/>
      <c r="F398" s="42" t="str">
        <f t="shared" si="21"/>
        <v/>
      </c>
    </row>
    <row r="399" spans="1:6" ht="13.5" thickBot="1">
      <c r="A399" s="154"/>
      <c r="B399" s="28">
        <v>17</v>
      </c>
      <c r="C399" s="29"/>
      <c r="D399" s="30"/>
      <c r="E399" s="30"/>
      <c r="F399" s="42" t="str">
        <f t="shared" si="21"/>
        <v/>
      </c>
    </row>
    <row r="400" spans="1:6" ht="13.5" thickBot="1">
      <c r="A400" s="154"/>
      <c r="B400" s="28">
        <v>18</v>
      </c>
      <c r="C400" s="29"/>
      <c r="D400" s="30"/>
      <c r="E400" s="30"/>
      <c r="F400" s="42" t="str">
        <f t="shared" si="21"/>
        <v/>
      </c>
    </row>
    <row r="401" spans="1:6" ht="13.5" thickBot="1">
      <c r="A401" s="154"/>
      <c r="B401" s="28">
        <v>19</v>
      </c>
      <c r="C401" s="29"/>
      <c r="D401" s="30"/>
      <c r="E401" s="30"/>
      <c r="F401" s="42" t="str">
        <f t="shared" si="21"/>
        <v/>
      </c>
    </row>
    <row r="402" spans="1:6" ht="13.5" thickBot="1">
      <c r="A402" s="155"/>
      <c r="B402" s="36">
        <v>20</v>
      </c>
      <c r="C402" s="37"/>
      <c r="D402" s="38"/>
      <c r="E402" s="38"/>
      <c r="F402" s="42" t="str">
        <f t="shared" si="21"/>
        <v/>
      </c>
    </row>
    <row r="403" spans="1:6" ht="13.5" thickBot="1">
      <c r="A403" s="45"/>
      <c r="B403" s="18">
        <v>1</v>
      </c>
      <c r="C403" s="19"/>
      <c r="D403" s="20"/>
      <c r="E403" s="20"/>
      <c r="F403" s="42" t="str">
        <f t="shared" si="21"/>
        <v/>
      </c>
    </row>
    <row r="404" spans="1:6" ht="13.5" thickBot="1">
      <c r="A404" s="27" t="s">
        <v>12</v>
      </c>
      <c r="B404" s="28">
        <v>2</v>
      </c>
      <c r="C404" s="29"/>
      <c r="D404" s="30"/>
      <c r="E404" s="30"/>
      <c r="F404" s="42" t="str">
        <f t="shared" si="21"/>
        <v/>
      </c>
    </row>
    <row r="405" spans="1:6" ht="13.5" thickBot="1">
      <c r="A405" s="153"/>
      <c r="B405" s="28">
        <v>3</v>
      </c>
      <c r="C405" s="29"/>
      <c r="D405" s="30"/>
      <c r="E405" s="30"/>
      <c r="F405" s="42" t="str">
        <f t="shared" si="21"/>
        <v/>
      </c>
    </row>
    <row r="406" spans="1:6" ht="13.5" thickBot="1">
      <c r="A406" s="154"/>
      <c r="B406" s="28">
        <v>4</v>
      </c>
      <c r="C406" s="29"/>
      <c r="D406" s="30"/>
      <c r="E406" s="30"/>
      <c r="F406" s="42" t="str">
        <f t="shared" si="21"/>
        <v/>
      </c>
    </row>
    <row r="407" spans="1:6" ht="13.5" thickBot="1">
      <c r="A407" s="154"/>
      <c r="B407" s="28">
        <v>5</v>
      </c>
      <c r="C407" s="29"/>
      <c r="D407" s="30"/>
      <c r="E407" s="30"/>
      <c r="F407" s="42" t="str">
        <f t="shared" si="21"/>
        <v/>
      </c>
    </row>
    <row r="408" spans="1:6" ht="13.5" thickBot="1">
      <c r="A408" s="154"/>
      <c r="B408" s="28">
        <v>6</v>
      </c>
      <c r="C408" s="29"/>
      <c r="D408" s="30"/>
      <c r="E408" s="30"/>
      <c r="F408" s="42" t="str">
        <f t="shared" si="21"/>
        <v/>
      </c>
    </row>
    <row r="409" spans="1:6" ht="13.5" thickBot="1">
      <c r="A409" s="154"/>
      <c r="B409" s="28">
        <v>7</v>
      </c>
      <c r="C409" s="29"/>
      <c r="D409" s="30"/>
      <c r="E409" s="30"/>
      <c r="F409" s="42" t="str">
        <f t="shared" si="21"/>
        <v/>
      </c>
    </row>
    <row r="410" spans="1:6" ht="13.5" thickBot="1">
      <c r="A410" s="154"/>
      <c r="B410" s="28">
        <v>8</v>
      </c>
      <c r="C410" s="29"/>
      <c r="D410" s="30"/>
      <c r="E410" s="30"/>
      <c r="F410" s="42" t="str">
        <f t="shared" si="21"/>
        <v/>
      </c>
    </row>
    <row r="411" spans="1:6" ht="13.5" thickBot="1">
      <c r="A411" s="154"/>
      <c r="B411" s="28">
        <v>9</v>
      </c>
      <c r="C411" s="29"/>
      <c r="D411" s="30"/>
      <c r="E411" s="30"/>
      <c r="F411" s="42" t="str">
        <f t="shared" si="21"/>
        <v/>
      </c>
    </row>
    <row r="412" spans="1:6" ht="13.5" thickBot="1">
      <c r="A412" s="154"/>
      <c r="B412" s="28">
        <v>10</v>
      </c>
      <c r="C412" s="29"/>
      <c r="D412" s="30"/>
      <c r="E412" s="30"/>
      <c r="F412" s="42" t="str">
        <f t="shared" si="21"/>
        <v/>
      </c>
    </row>
    <row r="413" spans="1:6" ht="13.5" thickBot="1">
      <c r="A413" s="154"/>
      <c r="B413" s="28">
        <v>11</v>
      </c>
      <c r="C413" s="29"/>
      <c r="D413" s="30"/>
      <c r="E413" s="30"/>
      <c r="F413" s="42" t="str">
        <f t="shared" si="21"/>
        <v/>
      </c>
    </row>
    <row r="414" spans="1:6" ht="13.5" thickBot="1">
      <c r="A414" s="154"/>
      <c r="B414" s="28">
        <v>12</v>
      </c>
      <c r="C414" s="29"/>
      <c r="D414" s="30"/>
      <c r="E414" s="30"/>
      <c r="F414" s="42" t="str">
        <f t="shared" si="21"/>
        <v/>
      </c>
    </row>
    <row r="415" spans="1:6" ht="13.5" thickBot="1">
      <c r="A415" s="154"/>
      <c r="B415" s="28">
        <v>13</v>
      </c>
      <c r="C415" s="29"/>
      <c r="D415" s="30"/>
      <c r="E415" s="30"/>
      <c r="F415" s="42" t="str">
        <f t="shared" si="21"/>
        <v/>
      </c>
    </row>
    <row r="416" spans="1:6" ht="13.5" thickBot="1">
      <c r="A416" s="154"/>
      <c r="B416" s="28">
        <v>14</v>
      </c>
      <c r="C416" s="29"/>
      <c r="D416" s="30"/>
      <c r="E416" s="30"/>
      <c r="F416" s="42" t="str">
        <f t="shared" si="21"/>
        <v/>
      </c>
    </row>
    <row r="417" spans="1:6" ht="13.5" thickBot="1">
      <c r="A417" s="154"/>
      <c r="B417" s="28">
        <v>15</v>
      </c>
      <c r="C417" s="29"/>
      <c r="D417" s="30"/>
      <c r="E417" s="30"/>
      <c r="F417" s="42" t="str">
        <f t="shared" si="21"/>
        <v/>
      </c>
    </row>
    <row r="418" spans="1:6" ht="13.5" thickBot="1">
      <c r="A418" s="154"/>
      <c r="B418" s="28">
        <v>16</v>
      </c>
      <c r="C418" s="29"/>
      <c r="D418" s="30"/>
      <c r="E418" s="30"/>
      <c r="F418" s="42" t="str">
        <f t="shared" si="21"/>
        <v/>
      </c>
    </row>
    <row r="419" spans="1:6" ht="13.5" thickBot="1">
      <c r="A419" s="154"/>
      <c r="B419" s="28">
        <v>17</v>
      </c>
      <c r="C419" s="29"/>
      <c r="D419" s="30"/>
      <c r="E419" s="30"/>
      <c r="F419" s="42" t="str">
        <f t="shared" si="21"/>
        <v/>
      </c>
    </row>
    <row r="420" spans="1:6" ht="13.5" thickBot="1">
      <c r="A420" s="154"/>
      <c r="B420" s="28">
        <v>18</v>
      </c>
      <c r="C420" s="29"/>
      <c r="D420" s="30"/>
      <c r="E420" s="30"/>
      <c r="F420" s="42" t="str">
        <f t="shared" si="21"/>
        <v/>
      </c>
    </row>
    <row r="421" spans="1:6" ht="13.5" thickBot="1">
      <c r="A421" s="154"/>
      <c r="B421" s="28">
        <v>19</v>
      </c>
      <c r="C421" s="29"/>
      <c r="D421" s="30"/>
      <c r="E421" s="30"/>
      <c r="F421" s="42" t="str">
        <f t="shared" si="21"/>
        <v/>
      </c>
    </row>
    <row r="422" spans="1:6" ht="13.5" thickBot="1">
      <c r="A422" s="155"/>
      <c r="B422" s="36">
        <v>20</v>
      </c>
      <c r="C422" s="37"/>
      <c r="D422" s="38"/>
      <c r="E422" s="38"/>
      <c r="F422" s="42" t="str">
        <f t="shared" si="21"/>
        <v/>
      </c>
    </row>
    <row r="423" spans="1:6" ht="13.5" thickBot="1">
      <c r="A423" s="45"/>
      <c r="B423" s="18">
        <v>1</v>
      </c>
      <c r="C423" s="19"/>
      <c r="D423" s="20"/>
      <c r="E423" s="20"/>
      <c r="F423" s="42" t="str">
        <f t="shared" si="21"/>
        <v/>
      </c>
    </row>
    <row r="424" spans="1:6" ht="13.5" thickBot="1">
      <c r="A424" s="27" t="s">
        <v>12</v>
      </c>
      <c r="B424" s="28">
        <v>2</v>
      </c>
      <c r="C424" s="29"/>
      <c r="D424" s="30"/>
      <c r="E424" s="30"/>
      <c r="F424" s="42" t="str">
        <f t="shared" si="21"/>
        <v/>
      </c>
    </row>
    <row r="425" spans="1:6" ht="13.5" thickBot="1">
      <c r="A425" s="153"/>
      <c r="B425" s="28">
        <v>3</v>
      </c>
      <c r="C425" s="29"/>
      <c r="D425" s="30"/>
      <c r="E425" s="30"/>
      <c r="F425" s="42" t="str">
        <f t="shared" si="21"/>
        <v/>
      </c>
    </row>
    <row r="426" spans="1:6" ht="13.5" thickBot="1">
      <c r="A426" s="154"/>
      <c r="B426" s="28">
        <v>4</v>
      </c>
      <c r="C426" s="29"/>
      <c r="D426" s="30"/>
      <c r="E426" s="30"/>
      <c r="F426" s="42" t="str">
        <f t="shared" si="21"/>
        <v/>
      </c>
    </row>
    <row r="427" spans="1:6" ht="13.5" thickBot="1">
      <c r="A427" s="154"/>
      <c r="B427" s="28">
        <v>5</v>
      </c>
      <c r="C427" s="29"/>
      <c r="D427" s="30"/>
      <c r="E427" s="30"/>
      <c r="F427" s="42" t="str">
        <f t="shared" si="21"/>
        <v/>
      </c>
    </row>
    <row r="428" spans="1:6" ht="13.5" thickBot="1">
      <c r="A428" s="154"/>
      <c r="B428" s="28">
        <v>6</v>
      </c>
      <c r="C428" s="29"/>
      <c r="D428" s="30"/>
      <c r="E428" s="30"/>
      <c r="F428" s="42" t="str">
        <f t="shared" si="21"/>
        <v/>
      </c>
    </row>
    <row r="429" spans="1:6" ht="13.5" thickBot="1">
      <c r="A429" s="154"/>
      <c r="B429" s="28">
        <v>7</v>
      </c>
      <c r="C429" s="29"/>
      <c r="D429" s="30"/>
      <c r="E429" s="30"/>
      <c r="F429" s="42" t="str">
        <f t="shared" si="21"/>
        <v/>
      </c>
    </row>
    <row r="430" spans="1:6" ht="13.5" thickBot="1">
      <c r="A430" s="154"/>
      <c r="B430" s="28">
        <v>8</v>
      </c>
      <c r="C430" s="29"/>
      <c r="D430" s="30"/>
      <c r="E430" s="30"/>
      <c r="F430" s="42" t="str">
        <f t="shared" si="21"/>
        <v/>
      </c>
    </row>
    <row r="431" spans="1:6" ht="13.5" thickBot="1">
      <c r="A431" s="154"/>
      <c r="B431" s="28">
        <v>9</v>
      </c>
      <c r="C431" s="29"/>
      <c r="D431" s="30"/>
      <c r="E431" s="30"/>
      <c r="F431" s="42" t="str">
        <f t="shared" si="21"/>
        <v/>
      </c>
    </row>
    <row r="432" spans="1:6" ht="13.5" thickBot="1">
      <c r="A432" s="154"/>
      <c r="B432" s="28">
        <v>10</v>
      </c>
      <c r="C432" s="29"/>
      <c r="D432" s="30"/>
      <c r="E432" s="30"/>
      <c r="F432" s="42" t="str">
        <f t="shared" si="21"/>
        <v/>
      </c>
    </row>
    <row r="433" spans="1:6" ht="13.5" thickBot="1">
      <c r="A433" s="154"/>
      <c r="B433" s="28">
        <v>11</v>
      </c>
      <c r="C433" s="29"/>
      <c r="D433" s="30"/>
      <c r="E433" s="30"/>
      <c r="F433" s="42" t="str">
        <f t="shared" si="21"/>
        <v/>
      </c>
    </row>
    <row r="434" spans="1:6" ht="13.5" thickBot="1">
      <c r="A434" s="154"/>
      <c r="B434" s="28">
        <v>12</v>
      </c>
      <c r="C434" s="29"/>
      <c r="D434" s="30"/>
      <c r="E434" s="30"/>
      <c r="F434" s="42" t="str">
        <f t="shared" si="21"/>
        <v/>
      </c>
    </row>
    <row r="435" spans="1:6" ht="13.5" thickBot="1">
      <c r="A435" s="154"/>
      <c r="B435" s="28">
        <v>13</v>
      </c>
      <c r="C435" s="29"/>
      <c r="D435" s="30"/>
      <c r="E435" s="30"/>
      <c r="F435" s="42" t="str">
        <f t="shared" si="21"/>
        <v/>
      </c>
    </row>
    <row r="436" spans="1:6" ht="13.5" thickBot="1">
      <c r="A436" s="154"/>
      <c r="B436" s="28">
        <v>14</v>
      </c>
      <c r="C436" s="29"/>
      <c r="D436" s="30"/>
      <c r="E436" s="30"/>
      <c r="F436" s="42" t="str">
        <f t="shared" si="21"/>
        <v/>
      </c>
    </row>
    <row r="437" spans="1:6" ht="13.5" thickBot="1">
      <c r="A437" s="154"/>
      <c r="B437" s="28">
        <v>15</v>
      </c>
      <c r="C437" s="29"/>
      <c r="D437" s="30"/>
      <c r="E437" s="30"/>
      <c r="F437" s="42" t="str">
        <f t="shared" si="21"/>
        <v/>
      </c>
    </row>
    <row r="438" spans="1:6" ht="13.5" thickBot="1">
      <c r="A438" s="154"/>
      <c r="B438" s="28">
        <v>16</v>
      </c>
      <c r="C438" s="29"/>
      <c r="D438" s="30"/>
      <c r="E438" s="30"/>
      <c r="F438" s="42" t="str">
        <f t="shared" si="21"/>
        <v/>
      </c>
    </row>
    <row r="439" spans="1:6" ht="13.5" thickBot="1">
      <c r="A439" s="154"/>
      <c r="B439" s="28">
        <v>17</v>
      </c>
      <c r="C439" s="29"/>
      <c r="D439" s="30"/>
      <c r="E439" s="30"/>
      <c r="F439" s="42" t="str">
        <f t="shared" si="21"/>
        <v/>
      </c>
    </row>
    <row r="440" spans="1:6" ht="13.5" thickBot="1">
      <c r="A440" s="154"/>
      <c r="B440" s="28">
        <v>18</v>
      </c>
      <c r="C440" s="29"/>
      <c r="D440" s="30"/>
      <c r="E440" s="30"/>
      <c r="F440" s="42" t="str">
        <f t="shared" si="21"/>
        <v/>
      </c>
    </row>
    <row r="441" spans="1:6" ht="13.5" thickBot="1">
      <c r="A441" s="154"/>
      <c r="B441" s="28">
        <v>19</v>
      </c>
      <c r="C441" s="29"/>
      <c r="D441" s="30"/>
      <c r="E441" s="30"/>
      <c r="F441" s="42" t="str">
        <f t="shared" si="21"/>
        <v/>
      </c>
    </row>
    <row r="442" spans="1:6" ht="13.5" thickBot="1">
      <c r="A442" s="155"/>
      <c r="B442" s="36">
        <v>20</v>
      </c>
      <c r="C442" s="37"/>
      <c r="D442" s="38"/>
      <c r="E442" s="38"/>
      <c r="F442" s="42" t="str">
        <f t="shared" si="21"/>
        <v/>
      </c>
    </row>
    <row r="443" spans="1:6" ht="13.5" thickBot="1">
      <c r="A443" s="45"/>
      <c r="B443" s="18">
        <v>1</v>
      </c>
      <c r="C443" s="19"/>
      <c r="D443" s="20"/>
      <c r="E443" s="20"/>
      <c r="F443" s="42" t="str">
        <f t="shared" si="21"/>
        <v/>
      </c>
    </row>
    <row r="444" spans="1:6" ht="13.5" thickBot="1">
      <c r="A444" s="27" t="s">
        <v>12</v>
      </c>
      <c r="B444" s="28">
        <v>2</v>
      </c>
      <c r="C444" s="29"/>
      <c r="D444" s="30"/>
      <c r="E444" s="30"/>
      <c r="F444" s="42" t="str">
        <f t="shared" si="21"/>
        <v/>
      </c>
    </row>
    <row r="445" spans="1:6" ht="13.5" thickBot="1">
      <c r="A445" s="153"/>
      <c r="B445" s="28">
        <v>3</v>
      </c>
      <c r="C445" s="29"/>
      <c r="D445" s="30"/>
      <c r="E445" s="30"/>
      <c r="F445" s="42" t="str">
        <f t="shared" si="21"/>
        <v/>
      </c>
    </row>
    <row r="446" spans="1:6" ht="13.5" thickBot="1">
      <c r="A446" s="154"/>
      <c r="B446" s="28">
        <v>4</v>
      </c>
      <c r="C446" s="29"/>
      <c r="D446" s="30"/>
      <c r="E446" s="30"/>
      <c r="F446" s="42" t="str">
        <f t="shared" si="21"/>
        <v/>
      </c>
    </row>
    <row r="447" spans="1:6" ht="13.5" thickBot="1">
      <c r="A447" s="154"/>
      <c r="B447" s="28">
        <v>5</v>
      </c>
      <c r="C447" s="29"/>
      <c r="D447" s="30"/>
      <c r="E447" s="30"/>
      <c r="F447" s="42" t="str">
        <f t="shared" si="21"/>
        <v/>
      </c>
    </row>
    <row r="448" spans="1:6" ht="13.5" thickBot="1">
      <c r="A448" s="154"/>
      <c r="B448" s="28">
        <v>6</v>
      </c>
      <c r="C448" s="29"/>
      <c r="D448" s="30"/>
      <c r="E448" s="30"/>
      <c r="F448" s="42" t="str">
        <f t="shared" si="21"/>
        <v/>
      </c>
    </row>
    <row r="449" spans="1:6" ht="13.5" thickBot="1">
      <c r="A449" s="154"/>
      <c r="B449" s="28">
        <v>7</v>
      </c>
      <c r="C449" s="29"/>
      <c r="D449" s="30"/>
      <c r="E449" s="30"/>
      <c r="F449" s="42" t="str">
        <f t="shared" si="21"/>
        <v/>
      </c>
    </row>
    <row r="450" spans="1:6" ht="13.5" thickBot="1">
      <c r="A450" s="154"/>
      <c r="B450" s="28">
        <v>8</v>
      </c>
      <c r="C450" s="29"/>
      <c r="D450" s="30"/>
      <c r="E450" s="30"/>
      <c r="F450" s="42" t="str">
        <f t="shared" si="21"/>
        <v/>
      </c>
    </row>
    <row r="451" spans="1:6" ht="13.5" thickBot="1">
      <c r="A451" s="154"/>
      <c r="B451" s="28">
        <v>9</v>
      </c>
      <c r="C451" s="29"/>
      <c r="D451" s="30"/>
      <c r="E451" s="30"/>
      <c r="F451" s="42" t="str">
        <f t="shared" ref="F451:F482" si="22">IF(COUNTA($C451:$E451)&lt;COUNTA($C$2:$E$2),"",IF(COUNTIF($C451:$E451,"no")&gt;0,"No","Yes"))</f>
        <v/>
      </c>
    </row>
    <row r="452" spans="1:6" ht="13.5" thickBot="1">
      <c r="A452" s="154"/>
      <c r="B452" s="28">
        <v>10</v>
      </c>
      <c r="C452" s="29"/>
      <c r="D452" s="30"/>
      <c r="E452" s="30"/>
      <c r="F452" s="42" t="str">
        <f t="shared" si="22"/>
        <v/>
      </c>
    </row>
    <row r="453" spans="1:6" ht="13.5" thickBot="1">
      <c r="A453" s="154"/>
      <c r="B453" s="28">
        <v>11</v>
      </c>
      <c r="C453" s="29"/>
      <c r="D453" s="30"/>
      <c r="E453" s="30"/>
      <c r="F453" s="42" t="str">
        <f t="shared" si="22"/>
        <v/>
      </c>
    </row>
    <row r="454" spans="1:6" ht="13.5" thickBot="1">
      <c r="A454" s="154"/>
      <c r="B454" s="28">
        <v>12</v>
      </c>
      <c r="C454" s="29"/>
      <c r="D454" s="30"/>
      <c r="E454" s="30"/>
      <c r="F454" s="42" t="str">
        <f t="shared" si="22"/>
        <v/>
      </c>
    </row>
    <row r="455" spans="1:6" ht="13.5" thickBot="1">
      <c r="A455" s="154"/>
      <c r="B455" s="28">
        <v>13</v>
      </c>
      <c r="C455" s="29"/>
      <c r="D455" s="30"/>
      <c r="E455" s="30"/>
      <c r="F455" s="42" t="str">
        <f t="shared" si="22"/>
        <v/>
      </c>
    </row>
    <row r="456" spans="1:6" ht="13.5" thickBot="1">
      <c r="A456" s="154"/>
      <c r="B456" s="28">
        <v>14</v>
      </c>
      <c r="C456" s="29"/>
      <c r="D456" s="30"/>
      <c r="E456" s="30"/>
      <c r="F456" s="42" t="str">
        <f t="shared" si="22"/>
        <v/>
      </c>
    </row>
    <row r="457" spans="1:6" ht="13.5" thickBot="1">
      <c r="A457" s="154"/>
      <c r="B457" s="28">
        <v>15</v>
      </c>
      <c r="C457" s="29"/>
      <c r="D457" s="30"/>
      <c r="E457" s="30"/>
      <c r="F457" s="42" t="str">
        <f t="shared" si="22"/>
        <v/>
      </c>
    </row>
    <row r="458" spans="1:6" ht="13.5" thickBot="1">
      <c r="A458" s="154"/>
      <c r="B458" s="28">
        <v>16</v>
      </c>
      <c r="C458" s="29"/>
      <c r="D458" s="30"/>
      <c r="E458" s="30"/>
      <c r="F458" s="42" t="str">
        <f t="shared" si="22"/>
        <v/>
      </c>
    </row>
    <row r="459" spans="1:6" ht="13.5" thickBot="1">
      <c r="A459" s="154"/>
      <c r="B459" s="28">
        <v>17</v>
      </c>
      <c r="C459" s="29"/>
      <c r="D459" s="30"/>
      <c r="E459" s="30"/>
      <c r="F459" s="42" t="str">
        <f t="shared" si="22"/>
        <v/>
      </c>
    </row>
    <row r="460" spans="1:6" ht="13.5" thickBot="1">
      <c r="A460" s="154"/>
      <c r="B460" s="28">
        <v>18</v>
      </c>
      <c r="C460" s="29"/>
      <c r="D460" s="30"/>
      <c r="E460" s="30"/>
      <c r="F460" s="42" t="str">
        <f t="shared" si="22"/>
        <v/>
      </c>
    </row>
    <row r="461" spans="1:6" ht="13.5" thickBot="1">
      <c r="A461" s="154"/>
      <c r="B461" s="28">
        <v>19</v>
      </c>
      <c r="C461" s="29"/>
      <c r="D461" s="30"/>
      <c r="E461" s="30"/>
      <c r="F461" s="42" t="str">
        <f t="shared" si="22"/>
        <v/>
      </c>
    </row>
    <row r="462" spans="1:6" ht="13.5" thickBot="1">
      <c r="A462" s="155"/>
      <c r="B462" s="36">
        <v>20</v>
      </c>
      <c r="C462" s="37"/>
      <c r="D462" s="38"/>
      <c r="E462" s="38"/>
      <c r="F462" s="42" t="str">
        <f t="shared" si="22"/>
        <v/>
      </c>
    </row>
    <row r="463" spans="1:6" ht="13.5" thickBot="1">
      <c r="A463" s="45"/>
      <c r="B463" s="18">
        <v>1</v>
      </c>
      <c r="C463" s="19"/>
      <c r="D463" s="20"/>
      <c r="E463" s="20"/>
      <c r="F463" s="42" t="str">
        <f t="shared" si="22"/>
        <v/>
      </c>
    </row>
    <row r="464" spans="1:6" ht="13.5" thickBot="1">
      <c r="A464" s="27" t="s">
        <v>12</v>
      </c>
      <c r="B464" s="28">
        <v>2</v>
      </c>
      <c r="C464" s="29"/>
      <c r="D464" s="30"/>
      <c r="E464" s="30"/>
      <c r="F464" s="42" t="str">
        <f t="shared" si="22"/>
        <v/>
      </c>
    </row>
    <row r="465" spans="1:6" ht="13.5" thickBot="1">
      <c r="A465" s="153"/>
      <c r="B465" s="28">
        <v>3</v>
      </c>
      <c r="C465" s="29"/>
      <c r="D465" s="30"/>
      <c r="E465" s="30"/>
      <c r="F465" s="42" t="str">
        <f t="shared" si="22"/>
        <v/>
      </c>
    </row>
    <row r="466" spans="1:6" ht="13.5" thickBot="1">
      <c r="A466" s="154"/>
      <c r="B466" s="28">
        <v>4</v>
      </c>
      <c r="C466" s="29"/>
      <c r="D466" s="30"/>
      <c r="E466" s="30"/>
      <c r="F466" s="42" t="str">
        <f t="shared" si="22"/>
        <v/>
      </c>
    </row>
    <row r="467" spans="1:6" ht="13.5" thickBot="1">
      <c r="A467" s="154"/>
      <c r="B467" s="28">
        <v>5</v>
      </c>
      <c r="C467" s="29"/>
      <c r="D467" s="30"/>
      <c r="E467" s="30"/>
      <c r="F467" s="42" t="str">
        <f t="shared" si="22"/>
        <v/>
      </c>
    </row>
    <row r="468" spans="1:6" ht="13.5" thickBot="1">
      <c r="A468" s="154"/>
      <c r="B468" s="28">
        <v>6</v>
      </c>
      <c r="C468" s="29"/>
      <c r="D468" s="30"/>
      <c r="E468" s="30"/>
      <c r="F468" s="42" t="str">
        <f t="shared" si="22"/>
        <v/>
      </c>
    </row>
    <row r="469" spans="1:6" ht="13.5" thickBot="1">
      <c r="A469" s="154"/>
      <c r="B469" s="28">
        <v>7</v>
      </c>
      <c r="C469" s="29"/>
      <c r="D469" s="30"/>
      <c r="E469" s="30"/>
      <c r="F469" s="42" t="str">
        <f t="shared" si="22"/>
        <v/>
      </c>
    </row>
    <row r="470" spans="1:6" ht="13.5" thickBot="1">
      <c r="A470" s="154"/>
      <c r="B470" s="28">
        <v>8</v>
      </c>
      <c r="C470" s="29"/>
      <c r="D470" s="30"/>
      <c r="E470" s="30"/>
      <c r="F470" s="42" t="str">
        <f t="shared" si="22"/>
        <v/>
      </c>
    </row>
    <row r="471" spans="1:6" ht="13.5" thickBot="1">
      <c r="A471" s="154"/>
      <c r="B471" s="28">
        <v>9</v>
      </c>
      <c r="C471" s="29"/>
      <c r="D471" s="30"/>
      <c r="E471" s="30"/>
      <c r="F471" s="42" t="str">
        <f t="shared" si="22"/>
        <v/>
      </c>
    </row>
    <row r="472" spans="1:6" ht="13.5" thickBot="1">
      <c r="A472" s="154"/>
      <c r="B472" s="28">
        <v>10</v>
      </c>
      <c r="C472" s="29"/>
      <c r="D472" s="30"/>
      <c r="E472" s="30"/>
      <c r="F472" s="42" t="str">
        <f t="shared" si="22"/>
        <v/>
      </c>
    </row>
    <row r="473" spans="1:6" ht="13.5" thickBot="1">
      <c r="A473" s="154"/>
      <c r="B473" s="28">
        <v>11</v>
      </c>
      <c r="C473" s="29"/>
      <c r="D473" s="30"/>
      <c r="E473" s="30"/>
      <c r="F473" s="42" t="str">
        <f t="shared" si="22"/>
        <v/>
      </c>
    </row>
    <row r="474" spans="1:6" ht="13.5" thickBot="1">
      <c r="A474" s="154"/>
      <c r="B474" s="28">
        <v>12</v>
      </c>
      <c r="C474" s="29"/>
      <c r="D474" s="30"/>
      <c r="E474" s="30"/>
      <c r="F474" s="42" t="str">
        <f t="shared" si="22"/>
        <v/>
      </c>
    </row>
    <row r="475" spans="1:6" ht="13.5" thickBot="1">
      <c r="A475" s="154"/>
      <c r="B475" s="28">
        <v>13</v>
      </c>
      <c r="C475" s="29"/>
      <c r="D475" s="30"/>
      <c r="E475" s="30"/>
      <c r="F475" s="42" t="str">
        <f t="shared" si="22"/>
        <v/>
      </c>
    </row>
    <row r="476" spans="1:6" ht="13.5" thickBot="1">
      <c r="A476" s="154"/>
      <c r="B476" s="28">
        <v>14</v>
      </c>
      <c r="C476" s="29"/>
      <c r="D476" s="30"/>
      <c r="E476" s="30"/>
      <c r="F476" s="42" t="str">
        <f t="shared" si="22"/>
        <v/>
      </c>
    </row>
    <row r="477" spans="1:6" ht="13.5" thickBot="1">
      <c r="A477" s="154"/>
      <c r="B477" s="28">
        <v>15</v>
      </c>
      <c r="C477" s="29"/>
      <c r="D477" s="30"/>
      <c r="E477" s="30"/>
      <c r="F477" s="42" t="str">
        <f t="shared" si="22"/>
        <v/>
      </c>
    </row>
    <row r="478" spans="1:6" ht="13.5" thickBot="1">
      <c r="A478" s="154"/>
      <c r="B478" s="28">
        <v>16</v>
      </c>
      <c r="C478" s="29"/>
      <c r="D478" s="30"/>
      <c r="E478" s="30"/>
      <c r="F478" s="42" t="str">
        <f t="shared" si="22"/>
        <v/>
      </c>
    </row>
    <row r="479" spans="1:6" ht="13.5" thickBot="1">
      <c r="A479" s="154"/>
      <c r="B479" s="28">
        <v>17</v>
      </c>
      <c r="C479" s="29"/>
      <c r="D479" s="30"/>
      <c r="E479" s="30"/>
      <c r="F479" s="42" t="str">
        <f t="shared" si="22"/>
        <v/>
      </c>
    </row>
    <row r="480" spans="1:6" ht="13.5" thickBot="1">
      <c r="A480" s="154"/>
      <c r="B480" s="28">
        <v>18</v>
      </c>
      <c r="C480" s="29"/>
      <c r="D480" s="30"/>
      <c r="E480" s="30"/>
      <c r="F480" s="42" t="str">
        <f t="shared" si="22"/>
        <v/>
      </c>
    </row>
    <row r="481" spans="1:6" ht="13.5" thickBot="1">
      <c r="A481" s="154"/>
      <c r="B481" s="28">
        <v>19</v>
      </c>
      <c r="C481" s="29"/>
      <c r="D481" s="30"/>
      <c r="E481" s="30"/>
      <c r="F481" s="42" t="str">
        <f t="shared" si="22"/>
        <v/>
      </c>
    </row>
    <row r="482" spans="1:6" ht="13.5" thickBot="1">
      <c r="A482" s="155"/>
      <c r="B482" s="36">
        <v>20</v>
      </c>
      <c r="C482" s="37"/>
      <c r="D482" s="38"/>
      <c r="E482" s="38"/>
      <c r="F482" s="42" t="str">
        <f t="shared" si="22"/>
        <v/>
      </c>
    </row>
    <row r="483" spans="1:6"/>
  </sheetData>
  <sheetProtection sheet="1" objects="1" scenarios="1"/>
  <mergeCells count="25">
    <mergeCell ref="A105:A122"/>
    <mergeCell ref="A45:A62"/>
    <mergeCell ref="A65:A82"/>
    <mergeCell ref="A465:A482"/>
    <mergeCell ref="A165:A182"/>
    <mergeCell ref="A185:A202"/>
    <mergeCell ref="A125:A142"/>
    <mergeCell ref="A145:A162"/>
    <mergeCell ref="A445:A462"/>
    <mergeCell ref="AK4:AM4"/>
    <mergeCell ref="A265:A282"/>
    <mergeCell ref="A285:A302"/>
    <mergeCell ref="A305:A322"/>
    <mergeCell ref="A425:A442"/>
    <mergeCell ref="A345:A362"/>
    <mergeCell ref="A365:A382"/>
    <mergeCell ref="A385:A402"/>
    <mergeCell ref="A405:A422"/>
    <mergeCell ref="A5:A22"/>
    <mergeCell ref="A25:A42"/>
    <mergeCell ref="A325:A342"/>
    <mergeCell ref="A245:A262"/>
    <mergeCell ref="A205:A222"/>
    <mergeCell ref="A225:A242"/>
    <mergeCell ref="A85:A102"/>
  </mergeCells>
  <phoneticPr fontId="0" type="noConversion"/>
  <conditionalFormatting sqref="AK6:AM29">
    <cfRule type="expression" dxfId="1" priority="1" stopIfTrue="1">
      <formula>$AK6&gt;1/1/90</formula>
    </cfRule>
  </conditionalFormatting>
  <dataValidations count="1">
    <dataValidation type="list" allowBlank="1" showInputMessage="1" showErrorMessage="1" sqref="C3:E482">
      <formula1>$G$3:$G$5</formula1>
    </dataValidation>
  </dataValidations>
  <pageMargins left="0.75" right="0.75" top="1" bottom="1"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DMARDs Paper Tool</vt:lpstr>
      <vt:lpstr>DMARDS Data Entry</vt:lpstr>
      <vt:lpstr>Warfarin Paper Tool</vt:lpstr>
      <vt:lpstr>Warfarin Data Entry</vt:lpstr>
      <vt:lpstr>MED REC Paper Tool</vt:lpstr>
      <vt:lpstr>MED REC Data Entry</vt:lpstr>
      <vt:lpstr>OP COMM Paper Tool</vt:lpstr>
      <vt:lpstr>OP COMM Data Entry</vt:lpstr>
      <vt:lpstr>Results Handling paper</vt:lpstr>
      <vt:lpstr>Results Handling DATA ENTRY</vt:lpstr>
    </vt:vector>
  </TitlesOfParts>
  <Company>NHS Healthcare Improvement Scotland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ross.davies@nhs.net</dc:creator>
  <cp:lastModifiedBy>lisas</cp:lastModifiedBy>
  <cp:lastPrinted>2015-05-13T08:36:25Z</cp:lastPrinted>
  <dcterms:created xsi:type="dcterms:W3CDTF">2011-03-14T13:12:04Z</dcterms:created>
  <dcterms:modified xsi:type="dcterms:W3CDTF">2015-05-13T09:30:12Z</dcterms:modified>
</cp:coreProperties>
</file>